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20" windowWidth="16995" windowHeight="7650" activeTab="3"/>
  </bookViews>
  <sheets>
    <sheet name="עילית רמה 1 וג'וניורס בנים -GC " sheetId="1" r:id="rId1"/>
    <sheet name="קבוצות גיל ונשים רמה 1 -GC" sheetId="3" r:id="rId2"/>
    <sheet name="קדטים קדטיות וגוניורס בנות - GC" sheetId="2" r:id="rId3"/>
    <sheet name="עילית רמה 1 ונוער בנים - קטע 1" sheetId="5" r:id="rId4"/>
    <sheet name="קבוצות גיל וחד יומי - קטע 1" sheetId="6" r:id="rId5"/>
    <sheet name="קדטים קדטיות ונוער בנות - קטע 1" sheetId="7" r:id="rId6"/>
    <sheet name="טור אילת מלא - פרולוג" sheetId="4" r:id="rId7"/>
  </sheets>
  <externalReferences>
    <externalReference r:id="rId8"/>
  </externalReferences>
  <calcPr calcId="145621"/>
</workbook>
</file>

<file path=xl/calcChain.xml><?xml version="1.0" encoding="utf-8"?>
<calcChain xmlns="http://schemas.openxmlformats.org/spreadsheetml/2006/main">
  <c r="E75" i="6" l="1"/>
  <c r="E73" i="6"/>
  <c r="E72" i="6"/>
  <c r="E66" i="6"/>
  <c r="E65" i="6"/>
  <c r="E59" i="6"/>
  <c r="E58" i="6"/>
  <c r="E57" i="6"/>
  <c r="E53" i="6"/>
  <c r="E52" i="6"/>
  <c r="E51" i="6"/>
  <c r="E49" i="6"/>
  <c r="E48" i="6"/>
  <c r="E47" i="6"/>
  <c r="E46" i="6"/>
  <c r="E45" i="6"/>
  <c r="E36" i="6"/>
  <c r="E35" i="6"/>
  <c r="E33" i="6"/>
  <c r="E32" i="6"/>
  <c r="E31" i="6"/>
  <c r="E30" i="6"/>
  <c r="L55" i="1"/>
  <c r="K55" i="1"/>
  <c r="J41" i="3" l="1"/>
  <c r="J39" i="3"/>
  <c r="J38" i="3"/>
  <c r="J37" i="3"/>
  <c r="J35" i="3"/>
  <c r="J33" i="3"/>
  <c r="J31" i="3"/>
  <c r="J29" i="3"/>
  <c r="J28" i="3"/>
  <c r="J27" i="3"/>
  <c r="J25" i="3"/>
  <c r="J24" i="3"/>
  <c r="J22" i="3"/>
  <c r="J21" i="3"/>
  <c r="J20" i="3"/>
  <c r="J19" i="3"/>
  <c r="J18" i="3"/>
  <c r="J17" i="3"/>
  <c r="J16" i="3"/>
  <c r="J15" i="3"/>
  <c r="J13" i="3"/>
  <c r="J12" i="3"/>
  <c r="J11" i="3"/>
  <c r="J10" i="3"/>
  <c r="J8" i="3"/>
  <c r="J6" i="3"/>
  <c r="J5" i="3"/>
  <c r="J4" i="3"/>
  <c r="J3" i="3"/>
  <c r="J2" i="3"/>
</calcChain>
</file>

<file path=xl/sharedStrings.xml><?xml version="1.0" encoding="utf-8"?>
<sst xmlns="http://schemas.openxmlformats.org/spreadsheetml/2006/main" count="1925" uniqueCount="558">
  <si>
    <t>No.</t>
  </si>
  <si>
    <t>Category</t>
  </si>
  <si>
    <t>Total Tm</t>
  </si>
  <si>
    <t>Diff</t>
  </si>
  <si>
    <t>Gap</t>
  </si>
  <si>
    <t>ג'וניורס בנים 17-18</t>
  </si>
  <si>
    <t>1  [1:38.959]</t>
  </si>
  <si>
    <t>1  [1:43.429]</t>
  </si>
  <si>
    <t>1  [1:49.984]</t>
  </si>
  <si>
    <t>1  [1:42.655]</t>
  </si>
  <si>
    <t>1  [1:50.477]</t>
  </si>
  <si>
    <t>1  [1:48.387]</t>
  </si>
  <si>
    <t>1  [1:50.249]</t>
  </si>
  <si>
    <t>1  [1:45.521]</t>
  </si>
  <si>
    <t>1  [2:06.522]</t>
  </si>
  <si>
    <t>1  [1:59.532]</t>
  </si>
  <si>
    <t>1  [2:07.141]</t>
  </si>
  <si>
    <t>גברים רמה 1 19+</t>
  </si>
  <si>
    <t>1  [1:41.706]</t>
  </si>
  <si>
    <t>1  [1:46.235]</t>
  </si>
  <si>
    <t>1  [1:46.304]</t>
  </si>
  <si>
    <t>1  [1:48.169]</t>
  </si>
  <si>
    <t>1  [1:48.827]</t>
  </si>
  <si>
    <t>1  [1:49.521]</t>
  </si>
  <si>
    <t>1  [1:50.993]</t>
  </si>
  <si>
    <t>1  [1:50.237]</t>
  </si>
  <si>
    <t>1  [1:55.450]</t>
  </si>
  <si>
    <t>1  [1:48.538]</t>
  </si>
  <si>
    <t>1  [1:54.889]</t>
  </si>
  <si>
    <t>1  [1:52.207]</t>
  </si>
  <si>
    <t>1  [1:47.390]</t>
  </si>
  <si>
    <t>1  [3:22.470]</t>
  </si>
  <si>
    <t>1  [1:46.624]</t>
  </si>
  <si>
    <t>1  [1:41.403]</t>
  </si>
  <si>
    <t>1  [1:43.467]</t>
  </si>
  <si>
    <t>1  [1:49.338]</t>
  </si>
  <si>
    <t>1  [2:01.520]</t>
  </si>
  <si>
    <t>1  [1:48.779]</t>
  </si>
  <si>
    <t>1  [1:53.079]</t>
  </si>
  <si>
    <t>1  [1:52.606]</t>
  </si>
  <si>
    <t>1  [1:56.466]</t>
  </si>
  <si>
    <t>1  [1:58.726]</t>
  </si>
  <si>
    <t>1  [1:50.803]</t>
  </si>
  <si>
    <t>1  [1:52.583]</t>
  </si>
  <si>
    <t>1  [1:59.214]</t>
  </si>
  <si>
    <t>1  [2:05.138]</t>
  </si>
  <si>
    <t>1  [1:57.694]</t>
  </si>
  <si>
    <t>1  [1:52.959]</t>
  </si>
  <si>
    <t>1  [1:56.837]</t>
  </si>
  <si>
    <t>עילית גברים 19+</t>
  </si>
  <si>
    <t>1  [1:35.150]</t>
  </si>
  <si>
    <t>1  [1:38.843]</t>
  </si>
  <si>
    <t>1  [1:32.798]</t>
  </si>
  <si>
    <t>1  [1:37.486]</t>
  </si>
  <si>
    <t>1  [1:35.535]</t>
  </si>
  <si>
    <t>1  [1:35.259]</t>
  </si>
  <si>
    <t>1  [1:35.671]</t>
  </si>
  <si>
    <t>1  [1:33.978]</t>
  </si>
  <si>
    <t>1  [1:39.472]</t>
  </si>
  <si>
    <t>1  [1:39.571]</t>
  </si>
  <si>
    <t>1  [1:37.729]</t>
  </si>
  <si>
    <t>1  [1:38.390]</t>
  </si>
  <si>
    <t>1  [1:45.441]</t>
  </si>
  <si>
    <t>1  [1:41.036]</t>
  </si>
  <si>
    <t>1  [1:40.747]</t>
  </si>
  <si>
    <t>1  [1:44.502]</t>
  </si>
  <si>
    <t>1  [1:38.863]</t>
  </si>
  <si>
    <t>1  [1:44.880]</t>
  </si>
  <si>
    <t>1  [1:46.214]</t>
  </si>
  <si>
    <t>1  [1:43.689]</t>
  </si>
  <si>
    <t>1  [1:38.266]</t>
  </si>
  <si>
    <t>1  [1:45.863]</t>
  </si>
  <si>
    <t>עילית נשים 19+</t>
  </si>
  <si>
    <t>1  [1:51.895]</t>
  </si>
  <si>
    <t>1  [1:47.949]</t>
  </si>
  <si>
    <t>1  [1:51.790]</t>
  </si>
  <si>
    <t>1  [1:55.575]</t>
  </si>
  <si>
    <t>1  [2:01.923]</t>
  </si>
  <si>
    <t>1  [1:57.006]</t>
  </si>
  <si>
    <t>1  [2:03.539]</t>
  </si>
  <si>
    <t>1  [2:02.343]</t>
  </si>
  <si>
    <t>1 Lap</t>
  </si>
  <si>
    <t>Poc</t>
  </si>
  <si>
    <t>First Name</t>
  </si>
  <si>
    <t>Last Name</t>
  </si>
  <si>
    <t>ג'וניורס בנות 17-18</t>
  </si>
  <si>
    <t>מעיין</t>
  </si>
  <si>
    <t>טל</t>
  </si>
  <si>
    <t>הילי</t>
  </si>
  <si>
    <t>בידרמן</t>
  </si>
  <si>
    <t>אורי</t>
  </si>
  <si>
    <t>בש דובינסקי</t>
  </si>
  <si>
    <t>נועה</t>
  </si>
  <si>
    <t>שווקי</t>
  </si>
  <si>
    <t>מעין</t>
  </si>
  <si>
    <t>צור</t>
  </si>
  <si>
    <t>קדטיות 15-16</t>
  </si>
  <si>
    <t>תמר</t>
  </si>
  <si>
    <t>בצלאל</t>
  </si>
  <si>
    <t>עמית</t>
  </si>
  <si>
    <t>סדרס</t>
  </si>
  <si>
    <t>קדטים 15-16</t>
  </si>
  <si>
    <t>שוהם</t>
  </si>
  <si>
    <t>יוסף</t>
  </si>
  <si>
    <t>רועי</t>
  </si>
  <si>
    <t>אדינגר</t>
  </si>
  <si>
    <t>גיא</t>
  </si>
  <si>
    <t>פוסטלניק</t>
  </si>
  <si>
    <t>עמיחי</t>
  </si>
  <si>
    <t>פורת</t>
  </si>
  <si>
    <t>נאסיף</t>
  </si>
  <si>
    <t>אבו קרשין</t>
  </si>
  <si>
    <t>נבו</t>
  </si>
  <si>
    <t>מלמד</t>
  </si>
  <si>
    <t>יואב</t>
  </si>
  <si>
    <t>שרביט</t>
  </si>
  <si>
    <t>יאיר</t>
  </si>
  <si>
    <t>טובול</t>
  </si>
  <si>
    <t>עילם</t>
  </si>
  <si>
    <t>ואלך</t>
  </si>
  <si>
    <t>אביב</t>
  </si>
  <si>
    <t>רייק</t>
  </si>
  <si>
    <t>יובל</t>
  </si>
  <si>
    <t>לייבו</t>
  </si>
  <si>
    <t>איתי</t>
  </si>
  <si>
    <t>כסיף</t>
  </si>
  <si>
    <t>בייזר</t>
  </si>
  <si>
    <t>לוק</t>
  </si>
  <si>
    <t>רויטמן</t>
  </si>
  <si>
    <t>קול</t>
  </si>
  <si>
    <t>ודיע</t>
  </si>
  <si>
    <t>עסאקלה</t>
  </si>
  <si>
    <t>אור</t>
  </si>
  <si>
    <t>גולדשטיין</t>
  </si>
  <si>
    <t>עומר</t>
  </si>
  <si>
    <t>קורן</t>
  </si>
  <si>
    <t>Pos</t>
  </si>
  <si>
    <t>Club</t>
  </si>
  <si>
    <t>GC</t>
  </si>
  <si>
    <t>Paul</t>
  </si>
  <si>
    <t>Vollrath</t>
  </si>
  <si>
    <t>דרופס drops</t>
  </si>
  <si>
    <t>גברים 17-29</t>
  </si>
  <si>
    <t>דניאל</t>
  </si>
  <si>
    <t>ברומשטיין</t>
  </si>
  <si>
    <t>זיבצנר</t>
  </si>
  <si>
    <t>מזרחי</t>
  </si>
  <si>
    <t>X Team</t>
  </si>
  <si>
    <t>רוזנפלד</t>
  </si>
  <si>
    <t>TACC</t>
  </si>
  <si>
    <t>וסים</t>
  </si>
  <si>
    <t>חוסין</t>
  </si>
  <si>
    <t>Extreme Cycling club</t>
  </si>
  <si>
    <t>גברים 30-39</t>
  </si>
  <si>
    <t>Earon</t>
  </si>
  <si>
    <t>Rein</t>
  </si>
  <si>
    <t>גברים 40-49</t>
  </si>
  <si>
    <t>נמרוד</t>
  </si>
  <si>
    <t>אלדר</t>
  </si>
  <si>
    <t>No group</t>
  </si>
  <si>
    <t>דני</t>
  </si>
  <si>
    <t>מלר</t>
  </si>
  <si>
    <t>רונן</t>
  </si>
  <si>
    <t>Israel GoPro</t>
  </si>
  <si>
    <t>רן</t>
  </si>
  <si>
    <t>צחור</t>
  </si>
  <si>
    <t>גברים 50-59</t>
  </si>
  <si>
    <t>אגיב</t>
  </si>
  <si>
    <t>סרגיי</t>
  </si>
  <si>
    <t>דרוגקוב</t>
  </si>
  <si>
    <t>צבי</t>
  </si>
  <si>
    <t>אברהם</t>
  </si>
  <si>
    <t>GCT</t>
  </si>
  <si>
    <t>Alec</t>
  </si>
  <si>
    <t>Dinner</t>
  </si>
  <si>
    <t>אנריקה</t>
  </si>
  <si>
    <t>פולק</t>
  </si>
  <si>
    <t>דרור</t>
  </si>
  <si>
    <t>בננסון</t>
  </si>
  <si>
    <t>gil</t>
  </si>
  <si>
    <t>olshansky</t>
  </si>
  <si>
    <t>גברים 60+</t>
  </si>
  <si>
    <t>DNS</t>
  </si>
  <si>
    <t>רוברט</t>
  </si>
  <si>
    <t>ברנר</t>
  </si>
  <si>
    <t>מיכאל אביבי</t>
  </si>
  <si>
    <t>בועז גדיש</t>
  </si>
  <si>
    <t>טנדם גברים</t>
  </si>
  <si>
    <t>שי מנדל</t>
  </si>
  <si>
    <t>שי כהן</t>
  </si>
  <si>
    <t>כן ולא מרכז</t>
  </si>
  <si>
    <t>אופיר בנטל</t>
  </si>
  <si>
    <t>חן פלק</t>
  </si>
  <si>
    <t>מריה</t>
  </si>
  <si>
    <t>קוסרב</t>
  </si>
  <si>
    <t>נשים 30-39</t>
  </si>
  <si>
    <t>אלקה</t>
  </si>
  <si>
    <t>טננבאום</t>
  </si>
  <si>
    <t>נשים 50-59</t>
  </si>
  <si>
    <t>איריס</t>
  </si>
  <si>
    <t>אולשנסקי</t>
  </si>
  <si>
    <t>נשים 60+</t>
  </si>
  <si>
    <t>ורד</t>
  </si>
  <si>
    <t>אלקיים</t>
  </si>
  <si>
    <t>נשים רמה 1 19+</t>
  </si>
  <si>
    <t>רבקה</t>
  </si>
  <si>
    <t>זאור</t>
  </si>
  <si>
    <t>Yifat</t>
  </si>
  <si>
    <t>Safriel</t>
  </si>
  <si>
    <t>Dynamo-racing</t>
  </si>
  <si>
    <t>לאה</t>
  </si>
  <si>
    <t>סאס</t>
  </si>
  <si>
    <t>שירה</t>
  </si>
  <si>
    <t>אליאב</t>
  </si>
  <si>
    <t>רוכב עצמאי</t>
  </si>
  <si>
    <t>PIC</t>
  </si>
  <si>
    <t>דין</t>
  </si>
  <si>
    <t>אמיר</t>
  </si>
  <si>
    <t>סתיו</t>
  </si>
  <si>
    <t>ליטבינוף</t>
  </si>
  <si>
    <t>מרדכי</t>
  </si>
  <si>
    <t>סילבן</t>
  </si>
  <si>
    <t>אדמס</t>
  </si>
  <si>
    <t>ilia</t>
  </si>
  <si>
    <t>yefimovich</t>
  </si>
  <si>
    <t>עידו</t>
  </si>
  <si>
    <t>שביט</t>
  </si>
  <si>
    <t>נתן</t>
  </si>
  <si>
    <t>צורף</t>
  </si>
  <si>
    <t>Saleh</t>
  </si>
  <si>
    <t>Mah</t>
  </si>
  <si>
    <t>כוכבי</t>
  </si>
  <si>
    <t>יולי</t>
  </si>
  <si>
    <t>ביאליק</t>
  </si>
  <si>
    <t>ליאור</t>
  </si>
  <si>
    <t>ססי</t>
  </si>
  <si>
    <t>גדון</t>
  </si>
  <si>
    <t>דובינסקי</t>
  </si>
  <si>
    <t>יוראי</t>
  </si>
  <si>
    <t>פרידמן</t>
  </si>
  <si>
    <t>יזהר</t>
  </si>
  <si>
    <t>מיכאל</t>
  </si>
  <si>
    <t>גרינשפון</t>
  </si>
  <si>
    <t>נדב</t>
  </si>
  <si>
    <t>רייסברג</t>
  </si>
  <si>
    <t>ניב</t>
  </si>
  <si>
    <t>איתמר</t>
  </si>
  <si>
    <t>אינהורן</t>
  </si>
  <si>
    <t>עודד</t>
  </si>
  <si>
    <t>קוגוט</t>
  </si>
  <si>
    <t>לוגינוב</t>
  </si>
  <si>
    <t>ולדיסלב</t>
  </si>
  <si>
    <t>אלון</t>
  </si>
  <si>
    <t>יוגב</t>
  </si>
  <si>
    <t>אולחה</t>
  </si>
  <si>
    <t>וינברג</t>
  </si>
  <si>
    <t>פרץ</t>
  </si>
  <si>
    <t>בנטל</t>
  </si>
  <si>
    <t>Yonatan</t>
  </si>
  <si>
    <t>Uri</t>
  </si>
  <si>
    <t>להב</t>
  </si>
  <si>
    <t>שלומי</t>
  </si>
  <si>
    <t>לב</t>
  </si>
  <si>
    <t>דוידזון</t>
  </si>
  <si>
    <t>עידן</t>
  </si>
  <si>
    <t>רגואן</t>
  </si>
  <si>
    <t>Pini</t>
  </si>
  <si>
    <t>Levy</t>
  </si>
  <si>
    <t>ליבנר</t>
  </si>
  <si>
    <t>Aviv</t>
  </si>
  <si>
    <t>גבאי</t>
  </si>
  <si>
    <t>ליאן</t>
  </si>
  <si>
    <t>ויתקין</t>
  </si>
  <si>
    <t>Kathleen</t>
  </si>
  <si>
    <t>Abadie</t>
  </si>
  <si>
    <t>Antonina</t>
  </si>
  <si>
    <t>Reznikov</t>
  </si>
  <si>
    <t>אביטל</t>
  </si>
  <si>
    <t>גז</t>
  </si>
  <si>
    <t>ילנה</t>
  </si>
  <si>
    <t>יאסטרבוב</t>
  </si>
  <si>
    <t>יסמין</t>
  </si>
  <si>
    <t>קרן</t>
  </si>
  <si>
    <t>שני</t>
  </si>
  <si>
    <t>גל</t>
  </si>
  <si>
    <t>חדש</t>
  </si>
  <si>
    <t>יונתן</t>
  </si>
  <si>
    <t>אבודרהם</t>
  </si>
  <si>
    <t>טהר</t>
  </si>
  <si>
    <t>מטר</t>
  </si>
  <si>
    <t>יהב</t>
  </si>
  <si>
    <t>טוטיה</t>
  </si>
  <si>
    <t>בהרי</t>
  </si>
  <si>
    <t>יהלי</t>
  </si>
  <si>
    <t>ריץ</t>
  </si>
  <si>
    <t>קוניארסקי</t>
  </si>
  <si>
    <t>גלבוע</t>
  </si>
  <si>
    <t>מרקוביץ</t>
  </si>
  <si>
    <t>אייל</t>
  </si>
  <si>
    <t>קליין</t>
  </si>
  <si>
    <t>נעם</t>
  </si>
  <si>
    <t>סילברברג</t>
  </si>
  <si>
    <t>צחי</t>
  </si>
  <si>
    <t>ירון</t>
  </si>
  <si>
    <t>נוף</t>
  </si>
  <si>
    <t>דיין</t>
  </si>
  <si>
    <t>Gil</t>
  </si>
  <si>
    <t>Kashi</t>
  </si>
  <si>
    <t>?דוד</t>
  </si>
  <si>
    <t>רזניק?‎</t>
  </si>
  <si>
    <t>Angelo</t>
  </si>
  <si>
    <t>roni</t>
  </si>
  <si>
    <t>pilo</t>
  </si>
  <si>
    <t>צ'רניק</t>
  </si>
  <si>
    <t>ויטלי</t>
  </si>
  <si>
    <t>פרוסט</t>
  </si>
  <si>
    <t>moshe</t>
  </si>
  <si>
    <t>rotter</t>
  </si>
  <si>
    <t>אריאל</t>
  </si>
  <si>
    <t>אגרון</t>
  </si>
  <si>
    <t>Zachi</t>
  </si>
  <si>
    <t>Boygen</t>
  </si>
  <si>
    <t>מונין</t>
  </si>
  <si>
    <t>שגיא</t>
  </si>
  <si>
    <t>פרץ הרדאבל</t>
  </si>
  <si>
    <t>בן גיגי</t>
  </si>
  <si>
    <t>Di Veroli</t>
  </si>
  <si>
    <t>בן שטרית</t>
  </si>
  <si>
    <t>בן מרדכי</t>
  </si>
  <si>
    <t>בן משה</t>
  </si>
  <si>
    <t>קלימן מקא</t>
  </si>
  <si>
    <t>Dahan Bilavsky</t>
  </si>
  <si>
    <t>ברגר אלעזרי</t>
  </si>
  <si>
    <t>CCC</t>
  </si>
  <si>
    <t>רוכבי השרון</t>
  </si>
  <si>
    <t>רוכבי אשכולות</t>
  </si>
  <si>
    <t>XtriM Urban Fitness Club</t>
  </si>
  <si>
    <t>Team 500 Watt</t>
  </si>
  <si>
    <t>NCC</t>
  </si>
  <si>
    <t>Cycling Academy Team</t>
  </si>
  <si>
    <t>Team Einhorn</t>
  </si>
  <si>
    <t>Israel National Team</t>
  </si>
  <si>
    <t>Fount Cycling Guild</t>
  </si>
  <si>
    <t>Prologue</t>
  </si>
  <si>
    <t>Stage 1</t>
  </si>
  <si>
    <t>DNF</t>
  </si>
  <si>
    <t>רגב</t>
  </si>
  <si>
    <t>ת.ז.</t>
  </si>
  <si>
    <t>326038171</t>
  </si>
  <si>
    <t>028518165</t>
  </si>
  <si>
    <t>215091315</t>
  </si>
  <si>
    <t>328089594</t>
  </si>
  <si>
    <t>326301983</t>
  </si>
  <si>
    <t>328237284</t>
  </si>
  <si>
    <t>327512554</t>
  </si>
  <si>
    <t>215942624</t>
  </si>
  <si>
    <t>330924374</t>
  </si>
  <si>
    <t>329491187</t>
  </si>
  <si>
    <t>215930884</t>
  </si>
  <si>
    <t>215920877</t>
  </si>
  <si>
    <t>330949629</t>
  </si>
  <si>
    <t>329131247</t>
  </si>
  <si>
    <t>215719212</t>
  </si>
  <si>
    <t>331715987</t>
  </si>
  <si>
    <t>216326991</t>
  </si>
  <si>
    <t>329157366</t>
  </si>
  <si>
    <t>216787259</t>
  </si>
  <si>
    <t>217370188</t>
  </si>
  <si>
    <t>330572074</t>
  </si>
  <si>
    <t>330599838</t>
  </si>
  <si>
    <t>215889379</t>
  </si>
  <si>
    <t>216255455</t>
  </si>
  <si>
    <t>215677295</t>
  </si>
  <si>
    <t>216193086</t>
  </si>
  <si>
    <t>216092635</t>
  </si>
  <si>
    <t>CF91XKG2N</t>
  </si>
  <si>
    <t>311752430</t>
  </si>
  <si>
    <t>318532157</t>
  </si>
  <si>
    <t>316077411</t>
  </si>
  <si>
    <t>207543646</t>
  </si>
  <si>
    <t>201216660</t>
  </si>
  <si>
    <t>345411128</t>
  </si>
  <si>
    <t>034035543</t>
  </si>
  <si>
    <t>040349052</t>
  </si>
  <si>
    <t>025674870</t>
  </si>
  <si>
    <t>022021331</t>
  </si>
  <si>
    <t>023558752</t>
  </si>
  <si>
    <t>317056760</t>
  </si>
  <si>
    <t>024588204</t>
  </si>
  <si>
    <t>346405178</t>
  </si>
  <si>
    <t>310900543</t>
  </si>
  <si>
    <t>022898076</t>
  </si>
  <si>
    <t>059064709</t>
  </si>
  <si>
    <t>054677448</t>
  </si>
  <si>
    <t>017868183</t>
  </si>
  <si>
    <t>065904070</t>
  </si>
  <si>
    <t>025359654</t>
  </si>
  <si>
    <t>069831584</t>
  </si>
  <si>
    <t>313065138</t>
  </si>
  <si>
    <t>022876601</t>
  </si>
  <si>
    <t>054898408</t>
  </si>
  <si>
    <t>319252748</t>
  </si>
  <si>
    <t>024649485</t>
  </si>
  <si>
    <t>341136448</t>
  </si>
  <si>
    <t>069860229</t>
  </si>
  <si>
    <t>036199826</t>
  </si>
  <si>
    <t>214785917</t>
  </si>
  <si>
    <t>214941544</t>
  </si>
  <si>
    <t>328231733</t>
  </si>
  <si>
    <t>214988198</t>
  </si>
  <si>
    <t>326031879</t>
  </si>
  <si>
    <t>215160938</t>
  </si>
  <si>
    <t>328454293</t>
  </si>
  <si>
    <t>326417979</t>
  </si>
  <si>
    <t>215774530</t>
  </si>
  <si>
    <t>215317108</t>
  </si>
  <si>
    <t>326975646</t>
  </si>
  <si>
    <t>200387058</t>
  </si>
  <si>
    <t>040329427</t>
  </si>
  <si>
    <t>301112777</t>
  </si>
  <si>
    <t>022318380</t>
  </si>
  <si>
    <t>043127166</t>
  </si>
  <si>
    <t>337603104</t>
  </si>
  <si>
    <t>022494066</t>
  </si>
  <si>
    <t>305493777</t>
  </si>
  <si>
    <t>314546466</t>
  </si>
  <si>
    <t>036101145</t>
  </si>
  <si>
    <t>305158594</t>
  </si>
  <si>
    <t>304093321</t>
  </si>
  <si>
    <t>035698539</t>
  </si>
  <si>
    <t>039335047</t>
  </si>
  <si>
    <t>317056836</t>
  </si>
  <si>
    <t>206056855</t>
  </si>
  <si>
    <t>301009254</t>
  </si>
  <si>
    <t>066614926</t>
  </si>
  <si>
    <t>341394492</t>
  </si>
  <si>
    <t>313998130</t>
  </si>
  <si>
    <t>037704897</t>
  </si>
  <si>
    <t>017273269</t>
  </si>
  <si>
    <t>032689945</t>
  </si>
  <si>
    <t>311379929</t>
  </si>
  <si>
    <t>300630613</t>
  </si>
  <si>
    <t>311551220</t>
  </si>
  <si>
    <t>029544970</t>
  </si>
  <si>
    <t>028674398</t>
  </si>
  <si>
    <t>028920239</t>
  </si>
  <si>
    <t>029289584</t>
  </si>
  <si>
    <t>312425929</t>
  </si>
  <si>
    <t>318432226</t>
  </si>
  <si>
    <t>315110700</t>
  </si>
  <si>
    <t>207426321</t>
  </si>
  <si>
    <t>206364853</t>
  </si>
  <si>
    <t>208290866</t>
  </si>
  <si>
    <t>322404013</t>
  </si>
  <si>
    <t>325144434</t>
  </si>
  <si>
    <t>325284461</t>
  </si>
  <si>
    <t>326284577</t>
  </si>
  <si>
    <t>211966817</t>
  </si>
  <si>
    <t>208336545</t>
  </si>
  <si>
    <t>314619024</t>
  </si>
  <si>
    <t>316206150</t>
  </si>
  <si>
    <t>301148268</t>
  </si>
  <si>
    <t>206749129</t>
  </si>
  <si>
    <t>207484221</t>
  </si>
  <si>
    <t>568579883</t>
  </si>
  <si>
    <t>321279671</t>
  </si>
  <si>
    <t>205355381</t>
  </si>
  <si>
    <t>311027981</t>
  </si>
  <si>
    <t>322866476</t>
  </si>
  <si>
    <t>מיקום</t>
  </si>
  <si>
    <t>בקטגוריה</t>
  </si>
  <si>
    <t>מספר</t>
  </si>
  <si>
    <t>שם</t>
  </si>
  <si>
    <t>משפחה</t>
  </si>
  <si>
    <t>קטגוריה</t>
  </si>
  <si>
    <t>הקפות</t>
  </si>
  <si>
    <t>זמן כולל</t>
  </si>
  <si>
    <t>הפרש</t>
  </si>
  <si>
    <t>פער</t>
  </si>
  <si>
    <t>שי</t>
  </si>
  <si>
    <t>רייבר</t>
  </si>
  <si>
    <t>נוח</t>
  </si>
  <si>
    <t>גרכד</t>
  </si>
  <si>
    <t>אסף</t>
  </si>
  <si>
    <t>ליבנה</t>
  </si>
  <si>
    <t>יותם</t>
  </si>
  <si>
    <t>שפרינג</t>
  </si>
  <si>
    <t>Steve</t>
  </si>
  <si>
    <t>McEwen</t>
  </si>
  <si>
    <t>הקר</t>
  </si>
  <si>
    <t>דורון</t>
  </si>
  <si>
    <t>אמיץ</t>
  </si>
  <si>
    <t>בועז</t>
  </si>
  <si>
    <t>קניג</t>
  </si>
  <si>
    <t>שרון</t>
  </si>
  <si>
    <t>חופי</t>
  </si>
  <si>
    <t>אליאס</t>
  </si>
  <si>
    <t>פנחס</t>
  </si>
  <si>
    <t>ולרי</t>
  </si>
  <si>
    <t>גולובציוב</t>
  </si>
  <si>
    <t>דוד</t>
  </si>
  <si>
    <t>גולאן</t>
  </si>
  <si>
    <t>אבו סאלח</t>
  </si>
  <si>
    <t>Hagay</t>
  </si>
  <si>
    <t>Sin Yitzik</t>
  </si>
  <si>
    <t>VCI</t>
  </si>
  <si>
    <t>רזניק</t>
  </si>
  <si>
    <t>Laps</t>
  </si>
  <si>
    <t>בר-און</t>
  </si>
  <si>
    <t>רון</t>
  </si>
  <si>
    <t>DSQ</t>
  </si>
  <si>
    <t>רפי</t>
  </si>
  <si>
    <t>בכר</t>
  </si>
  <si>
    <t>חד יומי גברים 40-49</t>
  </si>
  <si>
    <t>ניר</t>
  </si>
  <si>
    <t>אילן</t>
  </si>
  <si>
    <t>זביב</t>
  </si>
  <si>
    <t>דוברובסקי</t>
  </si>
  <si>
    <t>נעמי</t>
  </si>
  <si>
    <t>בן יצחק</t>
  </si>
  <si>
    <t>חד יומי נשים 40-49</t>
  </si>
  <si>
    <t>רבינוביץ</t>
  </si>
  <si>
    <t>חד יומי גברים 50-59</t>
  </si>
  <si>
    <t>ראובני</t>
  </si>
  <si>
    <t>איגור</t>
  </si>
  <si>
    <t>וולושין</t>
  </si>
  <si>
    <t>יוסי</t>
  </si>
  <si>
    <t>טנדלר</t>
  </si>
  <si>
    <t>Nilton</t>
  </si>
  <si>
    <t>Migdal</t>
  </si>
  <si>
    <t>פרייביש</t>
  </si>
  <si>
    <t>Daniyar</t>
  </si>
  <si>
    <t>Sadykov</t>
  </si>
  <si>
    <t>חד יומי גברים 30-39</t>
  </si>
  <si>
    <t>אסולין</t>
  </si>
  <si>
    <t>שחר</t>
  </si>
  <si>
    <t>שמעון</t>
  </si>
  <si>
    <t>אילון</t>
  </si>
  <si>
    <t>חד יומי גברים 60+</t>
  </si>
  <si>
    <t>Gerard</t>
  </si>
  <si>
    <t>Benattar</t>
  </si>
  <si>
    <t>shahar</t>
  </si>
  <si>
    <t>ben-yosef</t>
  </si>
  <si>
    <t>ליאת</t>
  </si>
  <si>
    <t>סלע</t>
  </si>
  <si>
    <t>חד יומי נשים 50-59</t>
  </si>
  <si>
    <t>Madeleine</t>
  </si>
  <si>
    <t>Grobler</t>
  </si>
  <si>
    <t>חד יומי נשים 30-39</t>
  </si>
  <si>
    <t>אמנון ורדי</t>
  </si>
  <si>
    <t>ראובן ברון</t>
  </si>
  <si>
    <t>חד יומי טנדם גברים</t>
  </si>
  <si>
    <t>ניר שפר</t>
  </si>
  <si>
    <t>דרור כרמלי</t>
  </si>
  <si>
    <t>אדית</t>
  </si>
  <si>
    <t>גלבלום</t>
  </si>
  <si>
    <t>חד יומי נשים 60+</t>
  </si>
  <si>
    <t>Comp. Reg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</si>
</sst>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mm:ss.000"/>
    <numFmt numFmtId="165" formatCode="hh:mm:ss.000"/>
    <numFmt numFmtId="166" formatCode="[$-F400]h:mm:ss\ AM/PM"/>
  </numFmts>
  <fonts count="5">
    <font>
      <sz val="14"/>
      <color theme="1"/>
      <name val="Calibri"/>
      <family val="2"/>
      <charset val="177"/>
      <scheme val="minor"/>
    </font>
    <font>
      <sz val="11"/>
      <color theme="1"/>
      <name val="Calibri"/>
      <family val="2"/>
      <charset val="177"/>
      <scheme val="minor"/>
    </font>
    <font>
      <sz val="14"/>
      <color theme="1"/>
      <name val="Calibri"/>
      <family val="2"/>
      <charset val="177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0" fontId="1" fillId="0" borderId="0"/>
    <xf numFmtId="0" fontId="2" fillId="0" borderId="0"/>
    <xf numFmtId="0" fontId="1" fillId="0" borderId="0"/>
  </cellStyleXfs>
  <cellXfs count="24">
    <xf numFmtId="0" fontId="0" fillId="0" borderId="0" xfId="0"/>
    <xf numFmtId="164" fontId="0" fillId="0" borderId="0" xfId="0" applyNumberFormat="1"/>
    <xf numFmtId="165" fontId="0" fillId="0" borderId="0" xfId="0" applyNumberFormat="1"/>
    <xf numFmtId="166" fontId="0" fillId="0" borderId="0" xfId="0" applyNumberFormat="1"/>
    <xf numFmtId="0" fontId="1" fillId="0" borderId="0" xfId="1"/>
    <xf numFmtId="164" fontId="1" fillId="0" borderId="0" xfId="1" applyNumberFormat="1"/>
    <xf numFmtId="166" fontId="1" fillId="0" borderId="0" xfId="1" applyNumberFormat="1"/>
    <xf numFmtId="0" fontId="3" fillId="0" borderId="0" xfId="1" applyFont="1"/>
    <xf numFmtId="166" fontId="3" fillId="0" borderId="0" xfId="1" applyNumberFormat="1" applyFont="1"/>
    <xf numFmtId="0" fontId="4" fillId="0" borderId="0" xfId="0" applyFont="1"/>
    <xf numFmtId="164" fontId="4" fillId="0" borderId="0" xfId="0" applyNumberFormat="1" applyFont="1"/>
    <xf numFmtId="166" fontId="4" fillId="0" borderId="0" xfId="0" applyNumberFormat="1" applyFont="1"/>
    <xf numFmtId="165" fontId="4" fillId="0" borderId="0" xfId="0" applyNumberFormat="1" applyFont="1"/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1" applyAlignment="1">
      <alignment horizontal="center"/>
    </xf>
    <xf numFmtId="164" fontId="4" fillId="0" borderId="0" xfId="0" applyNumberFormat="1" applyFont="1" applyAlignment="1">
      <alignment horizontal="center"/>
    </xf>
    <xf numFmtId="47" fontId="0" fillId="0" borderId="0" xfId="0" applyNumberFormat="1"/>
    <xf numFmtId="0" fontId="2" fillId="0" borderId="0" xfId="2"/>
    <xf numFmtId="166" fontId="2" fillId="0" borderId="0" xfId="2" applyNumberFormat="1"/>
    <xf numFmtId="0" fontId="4" fillId="0" borderId="0" xfId="2" applyFont="1"/>
    <xf numFmtId="166" fontId="4" fillId="0" borderId="0" xfId="2" applyNumberFormat="1" applyFont="1"/>
    <xf numFmtId="0" fontId="3" fillId="0" borderId="0" xfId="1" applyFont="1" applyAlignment="1">
      <alignment horizontal="center"/>
    </xf>
    <xf numFmtId="166" fontId="1" fillId="0" borderId="0" xfId="1" applyNumberFormat="1" applyAlignment="1">
      <alignment horizontal="center"/>
    </xf>
  </cellXfs>
  <cellStyles count="4">
    <cellStyle name="Normal" xfId="0" builtinId="0"/>
    <cellStyle name="Normal 2" xfId="1"/>
    <cellStyle name="Normal 2 2" xfId="2"/>
    <cellStyle name="Normal 2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do/Cycling/&#1488;&#1497;&#1490;&#1493;&#1491;%20&#1492;&#1488;&#1493;&#1508;&#1504;&#1497;&#1497;&#1501;/&#1513;&#1493;&#1508;&#1496;&#1497;&#1501;/&#1514;&#1495;&#1512;&#1493;&#1497;&#1493;&#1514;/2022/&#1499;&#1489;&#1497;&#1513;/&#1496;&#1493;&#1512;%20&#1488;&#1497;&#1500;&#1514;%2019-20.11.21/&#1496;&#1493;&#1512;%20&#1488;&#1497;&#1500;&#1514;%20-%20&#1512;&#1513;&#1497;&#1502;&#1514;%20&#1504;&#1512;&#1513;&#1502;&#1497;&#1501;%20&#1504;&#1499;&#1493;&#1503;%20&#1500;-14.12%20&#1504;&#1489;&#1491;&#1511;%2014%20&#1500;&#1491;&#1510;&#1502;&#1489;&#1512;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מעובד"/>
      <sheetName val="אינם רוכבי איגוד"/>
      <sheetName val="ממויין חריגים"/>
      <sheetName val="קט תחרות זמני"/>
      <sheetName val="לתחרות"/>
      <sheetName val="לחלוקת ערכות"/>
      <sheetName val="רשימת זינוק שבת"/>
      <sheetName val="רשימת זינוק שישי"/>
      <sheetName val="לתוכנה"/>
      <sheetName val="רשימת חתימות"/>
    </sheetNames>
    <sheetDataSet>
      <sheetData sheetId="0"/>
      <sheetData sheetId="1"/>
      <sheetData sheetId="2"/>
      <sheetData sheetId="3"/>
      <sheetData sheetId="4"/>
      <sheetData sheetId="5">
        <row r="3">
          <cell r="D3">
            <v>221</v>
          </cell>
          <cell r="E3" t="str">
            <v>Alec</v>
          </cell>
          <cell r="F3" t="str">
            <v>Dinner</v>
          </cell>
          <cell r="G3" t="str">
            <v>346405178</v>
          </cell>
          <cell r="H3">
            <v>1968</v>
          </cell>
          <cell r="I3" t="str">
            <v>חברי איגוד  טור אילת  שישי נגד השעון אישי שבת מרוץ כביש 139 קמ</v>
          </cell>
          <cell r="J3" t="str">
            <v>דרופס drops</v>
          </cell>
        </row>
        <row r="4">
          <cell r="D4">
            <v>134</v>
          </cell>
          <cell r="E4" t="str">
            <v>Angelo</v>
          </cell>
          <cell r="F4" t="str">
            <v>Di Veroli</v>
          </cell>
          <cell r="G4" t="str">
            <v>337603104</v>
          </cell>
          <cell r="H4">
            <v>1973</v>
          </cell>
          <cell r="I4" t="str">
            <v>חברי איגוד  טור אילת  שישי נגד השעון אישי שבת מרוץ כביש 139 קמ</v>
          </cell>
          <cell r="J4" t="str">
            <v>Israel GoPro</v>
          </cell>
        </row>
        <row r="5">
          <cell r="D5">
            <v>101</v>
          </cell>
          <cell r="E5" t="str">
            <v>Antonina</v>
          </cell>
          <cell r="F5" t="str">
            <v>Reznikov</v>
          </cell>
          <cell r="G5" t="str">
            <v>321279671</v>
          </cell>
          <cell r="H5">
            <v>1982</v>
          </cell>
          <cell r="I5" t="str">
            <v>חברי איגוד  טור אילת  שישי נגד השעון אישי שבת מרוץ כביש 139 קמ</v>
          </cell>
          <cell r="J5" t="str">
            <v>Dynamo-racing</v>
          </cell>
        </row>
        <row r="6">
          <cell r="D6">
            <v>20</v>
          </cell>
          <cell r="E6" t="str">
            <v>Aviv</v>
          </cell>
          <cell r="F6" t="str">
            <v>Dahan Bilavsky</v>
          </cell>
          <cell r="G6" t="str">
            <v>206749129</v>
          </cell>
          <cell r="H6">
            <v>1998</v>
          </cell>
          <cell r="I6" t="str">
            <v>חברי איגוד  טור אילת  שישי נגד השעון אישי שבת מרוץ כביש 139 קמ</v>
          </cell>
          <cell r="J6" t="str">
            <v>NCC</v>
          </cell>
        </row>
        <row r="7">
          <cell r="D7">
            <v>207</v>
          </cell>
          <cell r="E7" t="str">
            <v>Earon</v>
          </cell>
          <cell r="F7" t="str">
            <v>Rein</v>
          </cell>
          <cell r="G7" t="str">
            <v>345411128</v>
          </cell>
          <cell r="H7">
            <v>1979</v>
          </cell>
          <cell r="I7" t="str">
            <v>חברי איגוד  טור אילת  שישי נגד השעון אישי שבת מרוץ כביש 139 קמ</v>
          </cell>
          <cell r="J7" t="str">
            <v>דרופס drops</v>
          </cell>
        </row>
        <row r="8">
          <cell r="D8">
            <v>224</v>
          </cell>
          <cell r="E8" t="str">
            <v>gil</v>
          </cell>
          <cell r="F8" t="str">
            <v>olshansky</v>
          </cell>
          <cell r="G8" t="str">
            <v>054677448</v>
          </cell>
          <cell r="H8">
            <v>1957</v>
          </cell>
          <cell r="I8" t="str">
            <v>חברי איגוד  טור אילת  שישי נגד השעון אישי שבת מרוץ כביש 139 קמ</v>
          </cell>
          <cell r="J8" t="str">
            <v>GCT</v>
          </cell>
        </row>
        <row r="9">
          <cell r="D9">
            <v>122</v>
          </cell>
          <cell r="E9" t="str">
            <v>Gil</v>
          </cell>
          <cell r="F9" t="str">
            <v>Kashi</v>
          </cell>
          <cell r="G9" t="str">
            <v>022318380</v>
          </cell>
          <cell r="H9">
            <v>1967</v>
          </cell>
          <cell r="I9" t="str">
            <v>חברי איגוד  טור אילת  שישי נגד השעון אישי שבת מרוץ כביש 139 קמ</v>
          </cell>
          <cell r="J9" t="str">
            <v>GCT</v>
          </cell>
        </row>
        <row r="10">
          <cell r="D10">
            <v>211</v>
          </cell>
          <cell r="E10" t="str">
            <v>Hagay</v>
          </cell>
          <cell r="F10" t="str">
            <v>Sin Yitzik</v>
          </cell>
          <cell r="G10">
            <v>60751013</v>
          </cell>
          <cell r="H10">
            <v>1982</v>
          </cell>
          <cell r="I10" t="str">
            <v>שאינם חברי איגוד טור אילת שישי נגד השעון אישי ושבת מרוץ כביש 139 קמ</v>
          </cell>
          <cell r="J10" t="str">
            <v>No group</v>
          </cell>
        </row>
        <row r="11">
          <cell r="D11">
            <v>136</v>
          </cell>
          <cell r="E11" t="str">
            <v>ilia</v>
          </cell>
          <cell r="F11" t="str">
            <v>yefimovich</v>
          </cell>
          <cell r="G11" t="str">
            <v>313998130</v>
          </cell>
          <cell r="H11">
            <v>1988</v>
          </cell>
          <cell r="I11" t="str">
            <v>חברי איגוד  טור אילת  שישי נגד השעון אישי שבת מרוץ כביש 139 קמ</v>
          </cell>
          <cell r="J11" t="str">
            <v>No group</v>
          </cell>
        </row>
        <row r="12">
          <cell r="D12">
            <v>107</v>
          </cell>
          <cell r="E12" t="str">
            <v>Kathleen</v>
          </cell>
          <cell r="F12" t="str">
            <v>Abadie</v>
          </cell>
          <cell r="G12" t="str">
            <v>568579883</v>
          </cell>
          <cell r="H12">
            <v>1992</v>
          </cell>
          <cell r="I12" t="str">
            <v>שאינם חברי איגוד טור אילת שישי נגד השעון אישי ושבת מרוץ כביש 139 קמ</v>
          </cell>
          <cell r="J12" t="str">
            <v>Fount Cycling Guild</v>
          </cell>
        </row>
        <row r="13">
          <cell r="D13">
            <v>147</v>
          </cell>
          <cell r="E13" t="str">
            <v>moshe</v>
          </cell>
          <cell r="F13" t="str">
            <v>rotter</v>
          </cell>
          <cell r="G13" t="str">
            <v>305158594</v>
          </cell>
          <cell r="H13">
            <v>1990</v>
          </cell>
          <cell r="I13" t="str">
            <v>חברי איגוד  טור אילת  שישי נגד השעון אישי שבת מרוץ כביש 139 קמ</v>
          </cell>
          <cell r="J13" t="str">
            <v>רוכבי אשכולות</v>
          </cell>
        </row>
        <row r="14">
          <cell r="D14">
            <v>203</v>
          </cell>
          <cell r="E14" t="str">
            <v>Paul</v>
          </cell>
          <cell r="F14" t="str">
            <v>Vollrath</v>
          </cell>
          <cell r="G14" t="str">
            <v>CF91XKG2N</v>
          </cell>
          <cell r="H14">
            <v>1998</v>
          </cell>
          <cell r="I14" t="str">
            <v>חברי איגוד  טור אילת  שישי נגד השעון אישי שבת מרוץ כביש 139 קמ</v>
          </cell>
          <cell r="J14" t="str">
            <v>דרופס drops</v>
          </cell>
        </row>
        <row r="15">
          <cell r="D15">
            <v>7</v>
          </cell>
          <cell r="E15" t="str">
            <v>Pini</v>
          </cell>
          <cell r="F15" t="str">
            <v>Levy</v>
          </cell>
          <cell r="G15" t="str">
            <v>316206150</v>
          </cell>
          <cell r="H15">
            <v>1996</v>
          </cell>
          <cell r="I15" t="str">
            <v>חברי איגוד  טור אילת  שישי נגד השעון אישי שבת מרוץ כביש 139 קמ</v>
          </cell>
          <cell r="J15" t="str">
            <v>TACC</v>
          </cell>
        </row>
        <row r="16">
          <cell r="D16">
            <v>131</v>
          </cell>
          <cell r="E16" t="str">
            <v>roni</v>
          </cell>
          <cell r="F16" t="str">
            <v>pilo</v>
          </cell>
          <cell r="G16" t="str">
            <v>022494066</v>
          </cell>
          <cell r="H16">
            <v>1967</v>
          </cell>
          <cell r="I16" t="str">
            <v>חברי איגוד  טור אילת  שישי נגד השעון אישי שבת מרוץ כביש 139 קמ</v>
          </cell>
          <cell r="J16" t="str">
            <v>Dynamo-racing</v>
          </cell>
        </row>
        <row r="17">
          <cell r="D17">
            <v>135</v>
          </cell>
          <cell r="E17" t="str">
            <v>Saleh</v>
          </cell>
          <cell r="F17" t="str">
            <v>Mah</v>
          </cell>
          <cell r="G17" t="str">
            <v>032689945</v>
          </cell>
          <cell r="H17">
            <v>1986</v>
          </cell>
          <cell r="I17" t="str">
            <v>חברי איגוד  טור אילת  שישי נגד השעון אישי שבת מרוץ כביש 139 קמ</v>
          </cell>
          <cell r="J17" t="str">
            <v>GCT</v>
          </cell>
        </row>
        <row r="18">
          <cell r="D18">
            <v>120</v>
          </cell>
          <cell r="E18" t="str">
            <v>Steve</v>
          </cell>
          <cell r="F18" t="str">
            <v>McEwen</v>
          </cell>
          <cell r="G18" t="str">
            <v>562633457</v>
          </cell>
          <cell r="H18">
            <v>1966</v>
          </cell>
          <cell r="I18" t="str">
            <v>חברי איגוד  גראן פונדו תחרותי שבת מרוץ כביש 139 קמ</v>
          </cell>
          <cell r="J18" t="str">
            <v>Cycling Academy Team</v>
          </cell>
        </row>
        <row r="19">
          <cell r="D19">
            <v>238</v>
          </cell>
          <cell r="E19" t="str">
            <v>Yifat</v>
          </cell>
          <cell r="F19" t="str">
            <v>Safriel</v>
          </cell>
          <cell r="G19" t="str">
            <v>024649485</v>
          </cell>
          <cell r="H19">
            <v>1970</v>
          </cell>
          <cell r="I19" t="str">
            <v>חברי איגוד  טור אילת  שישי נגד השעון אישי שבת מרוץ כביש 139 קמ</v>
          </cell>
          <cell r="J19" t="str">
            <v>Dynamo-racing</v>
          </cell>
        </row>
        <row r="20">
          <cell r="D20">
            <v>8</v>
          </cell>
          <cell r="E20" t="str">
            <v>Yonatan</v>
          </cell>
          <cell r="F20" t="str">
            <v>Uri</v>
          </cell>
          <cell r="G20" t="str">
            <v>326284577</v>
          </cell>
          <cell r="H20">
            <v>2003</v>
          </cell>
          <cell r="I20" t="str">
            <v>חברי איגוד  טור אילת  שישי נגד השעון אישי שבת מרוץ כביש 139 קמ</v>
          </cell>
          <cell r="J20" t="str">
            <v>X Team</v>
          </cell>
        </row>
        <row r="21">
          <cell r="D21">
            <v>152</v>
          </cell>
          <cell r="E21" t="str">
            <v>Zachi</v>
          </cell>
          <cell r="F21" t="str">
            <v>Boygen</v>
          </cell>
          <cell r="G21" t="str">
            <v>035698539</v>
          </cell>
          <cell r="H21">
            <v>1979</v>
          </cell>
          <cell r="I21" t="str">
            <v>חברי איגוד  טור אילת  שישי נגד השעון אישי שבת מרוץ כביש 139 קמ</v>
          </cell>
          <cell r="J21" t="str">
            <v>Israel GoPro</v>
          </cell>
        </row>
        <row r="22">
          <cell r="D22">
            <v>154</v>
          </cell>
          <cell r="E22" t="str">
            <v>‫דוד</v>
          </cell>
          <cell r="F22" t="str">
            <v>רזניק‬‎</v>
          </cell>
          <cell r="G22" t="str">
            <v>043127166</v>
          </cell>
          <cell r="H22">
            <v>1981</v>
          </cell>
          <cell r="I22" t="str">
            <v>חברי איגוד  טור אילת  שישי נגד השעון אישי שבת מרוץ כביש 139 קמ</v>
          </cell>
          <cell r="J22" t="str">
            <v>CCC</v>
          </cell>
        </row>
        <row r="23">
          <cell r="D23">
            <v>13</v>
          </cell>
          <cell r="E23" t="str">
            <v>אביב</v>
          </cell>
          <cell r="F23" t="str">
            <v>בנטל</v>
          </cell>
          <cell r="G23" t="str">
            <v>325284461</v>
          </cell>
          <cell r="H23">
            <v>2003</v>
          </cell>
          <cell r="I23" t="str">
            <v>חברי איגוד  טור אילת  שישי נגד השעון אישי שבת מרוץ כביש 139 קמ</v>
          </cell>
          <cell r="J23" t="str">
            <v>CCC</v>
          </cell>
        </row>
        <row r="24">
          <cell r="D24">
            <v>15</v>
          </cell>
          <cell r="E24" t="str">
            <v>אביב</v>
          </cell>
          <cell r="F24" t="str">
            <v>פרץ</v>
          </cell>
          <cell r="G24" t="str">
            <v>325144434</v>
          </cell>
          <cell r="H24">
            <v>2003</v>
          </cell>
          <cell r="I24" t="str">
            <v>חברי איגוד  טור אילת  שישי נגד השעון אישי שבת מרוץ כביש 139 קמ</v>
          </cell>
          <cell r="J24" t="str">
            <v>Cycling Academy Team</v>
          </cell>
        </row>
        <row r="25">
          <cell r="D25">
            <v>453</v>
          </cell>
          <cell r="E25" t="str">
            <v>אביב</v>
          </cell>
          <cell r="F25" t="str">
            <v>רייק</v>
          </cell>
          <cell r="G25" t="str">
            <v>216787259</v>
          </cell>
          <cell r="H25">
            <v>2007</v>
          </cell>
          <cell r="I25" t="str">
            <v>חברי איגוד קדטים וקדטיות ונוער בנות  טור אילת   שישי נגד השעון אישי ו שבת מרוץ כביש 63  קמ</v>
          </cell>
          <cell r="J25" t="str">
            <v>TACC</v>
          </cell>
        </row>
        <row r="26">
          <cell r="D26">
            <v>104</v>
          </cell>
          <cell r="E26" t="str">
            <v>אביטל</v>
          </cell>
          <cell r="F26" t="str">
            <v>גז</v>
          </cell>
          <cell r="G26" t="str">
            <v>205355381</v>
          </cell>
          <cell r="H26">
            <v>1994</v>
          </cell>
          <cell r="I26" t="str">
            <v>חברי איגוד  טור אילת  שישי נגד השעון אישי שבת מרוץ כביש 139 קמ</v>
          </cell>
          <cell r="J26" t="str">
            <v>Israel GoPro</v>
          </cell>
        </row>
        <row r="27">
          <cell r="D27">
            <v>500</v>
          </cell>
          <cell r="E27" t="str">
            <v>אופיר בנטל</v>
          </cell>
          <cell r="F27" t="str">
            <v>חן פלק</v>
          </cell>
          <cell r="G27" t="str">
            <v>069831584</v>
          </cell>
          <cell r="H27">
            <v>1967</v>
          </cell>
          <cell r="I27" t="str">
            <v>חברי איגוד  טור אילת  שישי נגד השעון אישי שבת מרוץ כביש 139 קמ</v>
          </cell>
          <cell r="J27" t="str">
            <v>No group</v>
          </cell>
        </row>
        <row r="28">
          <cell r="D28">
            <v>129</v>
          </cell>
          <cell r="E28" t="str">
            <v>אור</v>
          </cell>
          <cell r="F28" t="str">
            <v>דיין</v>
          </cell>
          <cell r="G28" t="str">
            <v>301112777</v>
          </cell>
          <cell r="H28">
            <v>1987</v>
          </cell>
          <cell r="I28" t="str">
            <v>חברי איגוד  טור אילת  שישי נגד השעון אישי שבת מרוץ כביש 139 קמ</v>
          </cell>
          <cell r="J28" t="str">
            <v>דרופס drops</v>
          </cell>
        </row>
        <row r="29">
          <cell r="D29">
            <v>474</v>
          </cell>
          <cell r="E29" t="str">
            <v>אור</v>
          </cell>
          <cell r="F29" t="str">
            <v>גולדשטיין</v>
          </cell>
          <cell r="G29" t="str">
            <v>216193086</v>
          </cell>
          <cell r="H29">
            <v>2007</v>
          </cell>
          <cell r="I29" t="str">
            <v>חברי איגוד קדטים וקדטיות ונוער בנות  טור אילת   שישי נגד השעון אישי ו שבת מרוץ כביש 63  קמ</v>
          </cell>
          <cell r="J29" t="str">
            <v>Israel GoPro</v>
          </cell>
        </row>
        <row r="30">
          <cell r="D30">
            <v>483</v>
          </cell>
          <cell r="E30" t="str">
            <v>אורי</v>
          </cell>
          <cell r="F30" t="str">
            <v>בש דובינסקי</v>
          </cell>
          <cell r="G30" t="str">
            <v>326301983</v>
          </cell>
          <cell r="H30">
            <v>2004</v>
          </cell>
          <cell r="I30" t="str">
            <v>חברי איגוד קדטים וקדטיות ונוער בנות  טור אילת   שישי נגד השעון אישי ו שבת מרוץ כביש 63  קמ</v>
          </cell>
          <cell r="J30" t="str">
            <v>TACC</v>
          </cell>
        </row>
        <row r="31">
          <cell r="D31">
            <v>60</v>
          </cell>
          <cell r="E31" t="str">
            <v>אורי</v>
          </cell>
          <cell r="F31" t="str">
            <v>בהרי</v>
          </cell>
          <cell r="G31" t="str">
            <v>326031879</v>
          </cell>
          <cell r="H31">
            <v>2021</v>
          </cell>
          <cell r="I31" t="str">
            <v>חברי איגוד  טור אילת  שישי נגד השעון אישי שבת מרוץ כביש 139 קמ</v>
          </cell>
          <cell r="J31" t="str">
            <v>Israel GoPro</v>
          </cell>
        </row>
        <row r="32">
          <cell r="D32">
            <v>59</v>
          </cell>
          <cell r="E32" t="str">
            <v>אייל</v>
          </cell>
          <cell r="F32" t="str">
            <v>קליין</v>
          </cell>
          <cell r="G32" t="str">
            <v>215317108</v>
          </cell>
          <cell r="H32">
            <v>2005</v>
          </cell>
          <cell r="I32" t="str">
            <v>חברי איגוד  טור אילת  שישי נגד השעון אישי שבת מרוץ כביש 139 קמ</v>
          </cell>
          <cell r="J32" t="str">
            <v>TACC</v>
          </cell>
        </row>
        <row r="33">
          <cell r="D33">
            <v>234</v>
          </cell>
          <cell r="E33" t="str">
            <v>איריס</v>
          </cell>
          <cell r="F33" t="str">
            <v>אולשנסקי</v>
          </cell>
          <cell r="G33" t="str">
            <v>054898408</v>
          </cell>
          <cell r="H33">
            <v>1957</v>
          </cell>
          <cell r="I33" t="str">
            <v>שאינם חברי איגוד טור אילת שישי נגד השעון אישי ושבת מרוץ כביש 139 קמ</v>
          </cell>
          <cell r="J33" t="str">
            <v>GCT</v>
          </cell>
        </row>
        <row r="34">
          <cell r="D34">
            <v>455</v>
          </cell>
          <cell r="E34" t="str">
            <v>איתי</v>
          </cell>
          <cell r="F34" t="str">
            <v>קול</v>
          </cell>
          <cell r="G34" t="str">
            <v>216255455</v>
          </cell>
          <cell r="H34">
            <v>2006</v>
          </cell>
          <cell r="I34" t="str">
            <v>חברי איגוד קדטים וקדטיות ונוער בנות  טור אילת   שישי נגד השעון אישי ו שבת מרוץ כביש 63  קמ</v>
          </cell>
          <cell r="J34" t="str">
            <v>Team 500 Watt</v>
          </cell>
        </row>
        <row r="35">
          <cell r="D35">
            <v>2</v>
          </cell>
          <cell r="E35" t="str">
            <v>איתמר</v>
          </cell>
          <cell r="F35" t="str">
            <v>אינהורן</v>
          </cell>
          <cell r="G35" t="str">
            <v>318432226</v>
          </cell>
          <cell r="H35">
            <v>1997</v>
          </cell>
          <cell r="I35" t="str">
            <v>חברי איגוד  טור אילת  שישי נגד השעון אישי שבת מרוץ כביש 139 קמ</v>
          </cell>
          <cell r="J35" t="str">
            <v>Team Einhorn</v>
          </cell>
        </row>
        <row r="36">
          <cell r="D36">
            <v>3</v>
          </cell>
          <cell r="E36" t="str">
            <v>אלון</v>
          </cell>
          <cell r="F36" t="str">
            <v>יוגב</v>
          </cell>
          <cell r="G36" t="str">
            <v>206364853</v>
          </cell>
          <cell r="H36">
            <v>1999</v>
          </cell>
          <cell r="I36" t="str">
            <v>חברי איגוד  טור אילת  שישי נגד השעון אישי שבת מרוץ כביש 139 קמ</v>
          </cell>
          <cell r="J36" t="str">
            <v>Israel GoPro</v>
          </cell>
        </row>
        <row r="37">
          <cell r="D37">
            <v>233</v>
          </cell>
          <cell r="E37" t="str">
            <v>אלקה</v>
          </cell>
          <cell r="F37" t="str">
            <v>טננבאום</v>
          </cell>
          <cell r="G37" t="str">
            <v>022876601</v>
          </cell>
          <cell r="H37">
            <v>1967</v>
          </cell>
          <cell r="I37" t="str">
            <v>שאינם חברי איגוד טור אילת שישי נגד השעון אישי ושבת מרוץ כביש 139 קמ</v>
          </cell>
          <cell r="J37" t="str">
            <v>No group</v>
          </cell>
        </row>
        <row r="38">
          <cell r="D38">
            <v>220</v>
          </cell>
          <cell r="E38" t="str">
            <v>אנריקה</v>
          </cell>
          <cell r="F38" t="str">
            <v>פולק</v>
          </cell>
          <cell r="G38" t="str">
            <v>310900543</v>
          </cell>
          <cell r="H38">
            <v>1972</v>
          </cell>
          <cell r="I38" t="str">
            <v>חברי איגוד  טור אילת  שישי נגד השעון אישי שבת מרוץ כביש 139 קמ</v>
          </cell>
          <cell r="J38" t="str">
            <v>Israel GoPro</v>
          </cell>
        </row>
        <row r="39">
          <cell r="D39">
            <v>63</v>
          </cell>
          <cell r="E39" t="str">
            <v>אסף</v>
          </cell>
          <cell r="F39" t="str">
            <v>ליבנה</v>
          </cell>
          <cell r="G39" t="str">
            <v>214969313</v>
          </cell>
          <cell r="H39">
            <v>2004</v>
          </cell>
          <cell r="I39" t="str">
            <v>חברי איגוד קדטים וקדטיות ונוער בנות  טור אילת   שישי נגד השעון אישי ו שבת מרוץ כביש 63  קמ</v>
          </cell>
          <cell r="J39" t="str">
            <v>No group</v>
          </cell>
        </row>
        <row r="40">
          <cell r="D40">
            <v>137</v>
          </cell>
          <cell r="E40" t="str">
            <v>אריאל</v>
          </cell>
          <cell r="F40" t="str">
            <v>אגרון</v>
          </cell>
          <cell r="G40" t="str">
            <v>304093321</v>
          </cell>
          <cell r="H40">
            <v>1985</v>
          </cell>
          <cell r="I40" t="str">
            <v>חברי איגוד  טור אילת  שישי נגד השעון אישי שבת מרוץ כביש 139 קמ</v>
          </cell>
          <cell r="J40" t="str">
            <v>Team 500 Watt</v>
          </cell>
        </row>
        <row r="41">
          <cell r="D41">
            <v>124</v>
          </cell>
          <cell r="E41" t="str">
            <v>בועז</v>
          </cell>
          <cell r="F41" t="str">
            <v>קניג</v>
          </cell>
          <cell r="G41" t="str">
            <v>022894240</v>
          </cell>
          <cell r="H41">
            <v>1967</v>
          </cell>
          <cell r="I41" t="str">
            <v>חברי איגוד  גראן פונדו תחרותי שבת מרוץ כביש 139 קמ</v>
          </cell>
          <cell r="J41" t="str">
            <v>Israel GoPro</v>
          </cell>
        </row>
        <row r="42">
          <cell r="D42">
            <v>208</v>
          </cell>
          <cell r="E42" t="str">
            <v>גולאן</v>
          </cell>
          <cell r="F42" t="str">
            <v>אבו סאלח</v>
          </cell>
          <cell r="G42" t="str">
            <v>033686304</v>
          </cell>
          <cell r="H42">
            <v>1977</v>
          </cell>
          <cell r="I42" t="str">
            <v>חברי איגוד  טור אילת  שישי נגד השעון אישי שבת מרוץ כביש 139 קמ</v>
          </cell>
          <cell r="J42" t="str">
            <v>GCT</v>
          </cell>
        </row>
        <row r="43">
          <cell r="D43">
            <v>52</v>
          </cell>
          <cell r="E43" t="str">
            <v>גיא</v>
          </cell>
          <cell r="F43" t="str">
            <v>טהר</v>
          </cell>
          <cell r="G43" t="str">
            <v>214941544</v>
          </cell>
          <cell r="H43">
            <v>2004</v>
          </cell>
          <cell r="I43" t="str">
            <v>חברי איגוד  טור אילת  שישי נגד השעון אישי שבת מרוץ כביש 139 קמ</v>
          </cell>
          <cell r="J43" t="str">
            <v>TACC</v>
          </cell>
        </row>
        <row r="44">
          <cell r="D44">
            <v>125</v>
          </cell>
          <cell r="E44" t="str">
            <v>גיא</v>
          </cell>
          <cell r="F44" t="str">
            <v>גדון</v>
          </cell>
          <cell r="G44" t="str">
            <v>311551220</v>
          </cell>
          <cell r="H44">
            <v>1994</v>
          </cell>
          <cell r="I44" t="str">
            <v>חברי איגוד  גראן פונדו תחרותי שבת מרוץ כביש 139 קמ</v>
          </cell>
          <cell r="J44" t="str">
            <v>TACC</v>
          </cell>
        </row>
        <row r="45">
          <cell r="D45">
            <v>6</v>
          </cell>
          <cell r="E45" t="str">
            <v>גיא</v>
          </cell>
          <cell r="F45" t="str">
            <v>ניב</v>
          </cell>
          <cell r="G45" t="str">
            <v>312425929</v>
          </cell>
          <cell r="H45">
            <v>1994</v>
          </cell>
          <cell r="I45" t="str">
            <v>חברי איגוד  טור אילת  שישי נגד השעון אישי שבת מרוץ כביש 139 קמ</v>
          </cell>
          <cell r="J45" t="str">
            <v>Cycling Academy Team</v>
          </cell>
        </row>
        <row r="46">
          <cell r="D46">
            <v>454</v>
          </cell>
          <cell r="E46" t="str">
            <v>גיא</v>
          </cell>
          <cell r="F46" t="str">
            <v>פוסטלניק</v>
          </cell>
          <cell r="G46" t="str">
            <v>215920877</v>
          </cell>
          <cell r="H46">
            <v>2006</v>
          </cell>
          <cell r="I46" t="str">
            <v>חברי איגוד קדטים וקדטיות ונוער בנות  טור אילת   שישי נגד השעון אישי ו שבת מרוץ כביש 63  קמ</v>
          </cell>
          <cell r="J46" t="str">
            <v>רוכבי השרון</v>
          </cell>
        </row>
        <row r="47">
          <cell r="D47">
            <v>106</v>
          </cell>
          <cell r="E47" t="str">
            <v>גל</v>
          </cell>
          <cell r="F47" t="str">
            <v>חדש</v>
          </cell>
          <cell r="G47">
            <v>209411172</v>
          </cell>
          <cell r="H47">
            <v>1998</v>
          </cell>
          <cell r="I47" t="str">
            <v>חברי איגוד  טור אילת  שישי נגד השעון אישי שבת מרוץ כביש 139 קמ</v>
          </cell>
          <cell r="J47" t="str">
            <v>Israel GoPro</v>
          </cell>
        </row>
        <row r="48">
          <cell r="D48">
            <v>216</v>
          </cell>
          <cell r="E48" t="str">
            <v>דוד</v>
          </cell>
          <cell r="F48" t="str">
            <v>בן משה</v>
          </cell>
          <cell r="G48" t="str">
            <v>013057229</v>
          </cell>
          <cell r="H48">
            <v>1967</v>
          </cell>
          <cell r="I48" t="str">
            <v>חברי איגוד  גראן פונדו תחרותי שבת מרוץ כביש 139 קמ</v>
          </cell>
          <cell r="J48" t="str">
            <v>No group</v>
          </cell>
        </row>
        <row r="49">
          <cell r="D49">
            <v>142</v>
          </cell>
          <cell r="E49" t="str">
            <v>דורון</v>
          </cell>
          <cell r="F49" t="str">
            <v>אמיץ</v>
          </cell>
          <cell r="G49" t="str">
            <v>036142933</v>
          </cell>
          <cell r="H49">
            <v>1979</v>
          </cell>
          <cell r="I49" t="str">
            <v>חברי איגוד  טור אילת  שישי נגד השעון אישי שבת מרוץ כביש 139 קמ</v>
          </cell>
          <cell r="J49" t="str">
            <v>VCI</v>
          </cell>
        </row>
        <row r="50">
          <cell r="D50">
            <v>150</v>
          </cell>
          <cell r="E50" t="str">
            <v>דין</v>
          </cell>
          <cell r="F50" t="str">
            <v>אמיר</v>
          </cell>
          <cell r="G50" t="str">
            <v>206056855</v>
          </cell>
          <cell r="H50">
            <v>1995</v>
          </cell>
          <cell r="I50" t="str">
            <v>חברי איגוד  טור אילת  שישי נגד השעון אישי שבת מרוץ כביש 139 קמ</v>
          </cell>
          <cell r="J50" t="str">
            <v>NCC</v>
          </cell>
        </row>
        <row r="51">
          <cell r="D51">
            <v>209</v>
          </cell>
          <cell r="E51" t="str">
            <v>דני</v>
          </cell>
          <cell r="F51" t="str">
            <v>מלר</v>
          </cell>
          <cell r="G51" t="str">
            <v>040349052</v>
          </cell>
          <cell r="H51">
            <v>1980</v>
          </cell>
          <cell r="I51" t="str">
            <v>חברי איגוד  טור אילת  שישי נגד השעון אישי שבת מרוץ כביש 139 קמ</v>
          </cell>
          <cell r="J51" t="str">
            <v>דרופס drops</v>
          </cell>
        </row>
        <row r="52">
          <cell r="D52">
            <v>204</v>
          </cell>
          <cell r="E52" t="str">
            <v>דניאל</v>
          </cell>
          <cell r="F52" t="str">
            <v>ברומשטיין</v>
          </cell>
          <cell r="G52" t="str">
            <v>311752430</v>
          </cell>
          <cell r="H52">
            <v>1993</v>
          </cell>
          <cell r="I52" t="str">
            <v>חברי איגוד  טור אילת  שישי נגד השעון אישי שבת מרוץ כביש 139 קמ</v>
          </cell>
          <cell r="J52" t="str">
            <v>דרופס drops</v>
          </cell>
        </row>
        <row r="53">
          <cell r="D53">
            <v>219</v>
          </cell>
          <cell r="E53" t="str">
            <v>דרור</v>
          </cell>
          <cell r="F53" t="str">
            <v>בננסון</v>
          </cell>
          <cell r="G53" t="str">
            <v>022898076</v>
          </cell>
          <cell r="H53">
            <v>1967</v>
          </cell>
          <cell r="I53" t="str">
            <v>חברי איגוד  טור אילת  שישי נגד השעון אישי שבת מרוץ כביש 139 קמ</v>
          </cell>
          <cell r="J53" t="str">
            <v>Israel GoPro</v>
          </cell>
        </row>
        <row r="54">
          <cell r="D54">
            <v>482</v>
          </cell>
          <cell r="E54" t="str">
            <v>הילי</v>
          </cell>
          <cell r="F54" t="str">
            <v>בידרמן</v>
          </cell>
          <cell r="G54" t="str">
            <v>328089594</v>
          </cell>
          <cell r="H54">
            <v>2005</v>
          </cell>
          <cell r="I54" t="str">
            <v>חברי איגוד קדטים וקדטיות ונוער בנות  טור אילת   שישי נגד השעון אישי ו שבת מרוץ כביש 63  קמ</v>
          </cell>
          <cell r="J54" t="str">
            <v>Israel GoPro</v>
          </cell>
        </row>
        <row r="55">
          <cell r="D55">
            <v>460</v>
          </cell>
          <cell r="E55" t="str">
            <v>ודיע</v>
          </cell>
          <cell r="F55" t="str">
            <v>עסאקלה</v>
          </cell>
          <cell r="G55" t="str">
            <v>215677295</v>
          </cell>
          <cell r="H55">
            <v>2006</v>
          </cell>
          <cell r="I55" t="str">
            <v>חברי איגוד קדטים וקדטיות ונוער בנות  טור אילת   שישי נגד השעון אישי ו שבת מרוץ כביש 63  קמ</v>
          </cell>
          <cell r="J55" t="str">
            <v>GCT</v>
          </cell>
        </row>
        <row r="56">
          <cell r="D56">
            <v>132</v>
          </cell>
          <cell r="E56" t="str">
            <v>ויטלי</v>
          </cell>
          <cell r="F56" t="str">
            <v>פרוסט</v>
          </cell>
          <cell r="G56" t="str">
            <v>314546466</v>
          </cell>
          <cell r="H56">
            <v>1970</v>
          </cell>
          <cell r="I56" t="str">
            <v>חברי איגוד  טור אילת  שישי נגד השעון אישי שבת מרוץ כביש 139 קמ</v>
          </cell>
          <cell r="J56" t="str">
            <v>XtriM Urban Fitness Club</v>
          </cell>
        </row>
        <row r="57">
          <cell r="D57">
            <v>214</v>
          </cell>
          <cell r="E57" t="str">
            <v>ולרי</v>
          </cell>
          <cell r="F57" t="str">
            <v>גולובציוב</v>
          </cell>
          <cell r="G57">
            <v>314243122</v>
          </cell>
          <cell r="H57">
            <v>1971</v>
          </cell>
          <cell r="I57" t="str">
            <v>חברי איגוד  טור אילת  שישי נגד השעון אישי שבת מרוץ כביש 139 קמ</v>
          </cell>
          <cell r="J57" t="str">
            <v>Dynamo-racing</v>
          </cell>
        </row>
        <row r="58">
          <cell r="D58">
            <v>205</v>
          </cell>
          <cell r="E58" t="str">
            <v>וסים</v>
          </cell>
          <cell r="F58" t="str">
            <v>חוסין</v>
          </cell>
          <cell r="G58" t="str">
            <v>201216660</v>
          </cell>
          <cell r="H58">
            <v>1989</v>
          </cell>
          <cell r="I58" t="str">
            <v>חברי איגוד  טור אילת  שישי נגד השעון אישי שבת מרוץ כביש 139 קמ</v>
          </cell>
          <cell r="J58" t="str">
            <v>Extreme Cycling club</v>
          </cell>
        </row>
        <row r="59">
          <cell r="D59">
            <v>236</v>
          </cell>
          <cell r="E59" t="str">
            <v>ורד</v>
          </cell>
          <cell r="F59" t="str">
            <v>אלקיים</v>
          </cell>
          <cell r="G59" t="str">
            <v>069860229</v>
          </cell>
          <cell r="H59">
            <v>1965</v>
          </cell>
          <cell r="I59" t="str">
            <v>חברי איגוד  טור אילת  שישי נגד השעון אישי שבת מרוץ כביש 139 קמ</v>
          </cell>
          <cell r="J59" t="str">
            <v>X Team</v>
          </cell>
        </row>
        <row r="60">
          <cell r="D60">
            <v>200</v>
          </cell>
          <cell r="E60" t="str">
            <v>טל</v>
          </cell>
          <cell r="F60" t="str">
            <v>רוזנפלד</v>
          </cell>
          <cell r="G60" t="str">
            <v>207543646</v>
          </cell>
          <cell r="H60">
            <v>1996</v>
          </cell>
          <cell r="I60" t="str">
            <v>חברי איגוד  טור אילת  שישי נגד השעון אישי שבת מרוץ כביש 139 קמ</v>
          </cell>
          <cell r="J60" t="str">
            <v>TACC</v>
          </cell>
        </row>
        <row r="61">
          <cell r="D61">
            <v>475</v>
          </cell>
          <cell r="E61" t="str">
            <v>יאיר</v>
          </cell>
          <cell r="F61" t="str">
            <v>טובול</v>
          </cell>
          <cell r="G61" t="str">
            <v>216326991</v>
          </cell>
          <cell r="H61">
            <v>2006</v>
          </cell>
          <cell r="I61" t="str">
            <v>חברי איגוד קדטים וקדטיות ונוער בנות  טור אילת   שישי נגד השעון אישי ו שבת מרוץ כביש 63  קמ</v>
          </cell>
          <cell r="J61" t="str">
            <v>Team Einhorn</v>
          </cell>
        </row>
        <row r="62">
          <cell r="D62">
            <v>50</v>
          </cell>
          <cell r="E62" t="str">
            <v>יהב</v>
          </cell>
          <cell r="F62" t="str">
            <v>טוטיה</v>
          </cell>
          <cell r="G62" t="str">
            <v>214988198</v>
          </cell>
          <cell r="H62">
            <v>2004</v>
          </cell>
          <cell r="I62" t="str">
            <v>חברי איגוד  טור אילת  שישי נגד השעון אישי שבת מרוץ כביש 139 קמ</v>
          </cell>
          <cell r="J62" t="str">
            <v>GCT</v>
          </cell>
        </row>
        <row r="63">
          <cell r="D63">
            <v>56</v>
          </cell>
          <cell r="E63" t="str">
            <v>יהלי</v>
          </cell>
          <cell r="F63" t="str">
            <v>ריץ</v>
          </cell>
          <cell r="G63" t="str">
            <v>215160938</v>
          </cell>
          <cell r="H63">
            <v>2005</v>
          </cell>
          <cell r="I63" t="str">
            <v>חברי איגוד  טור אילת  שישי נגד השעון אישי שבת מרוץ כביש 139 קמ</v>
          </cell>
          <cell r="J63" t="str">
            <v>No group</v>
          </cell>
        </row>
        <row r="64">
          <cell r="D64">
            <v>201</v>
          </cell>
          <cell r="E64" t="str">
            <v>יואב</v>
          </cell>
          <cell r="F64" t="str">
            <v>זיבצנר</v>
          </cell>
          <cell r="G64" t="str">
            <v>318532157</v>
          </cell>
          <cell r="H64">
            <v>1997</v>
          </cell>
          <cell r="I64" t="str">
            <v>חברי איגוד  טור אילת  שישי נגד השעון אישי שבת מרוץ כביש 139 קמ</v>
          </cell>
          <cell r="J64" t="str">
            <v>דרופס drops</v>
          </cell>
        </row>
        <row r="65">
          <cell r="D65">
            <v>473</v>
          </cell>
          <cell r="E65" t="str">
            <v>יואב</v>
          </cell>
          <cell r="F65" t="str">
            <v>שרביט</v>
          </cell>
          <cell r="G65" t="str">
            <v>331715987</v>
          </cell>
          <cell r="H65">
            <v>2007</v>
          </cell>
          <cell r="I65" t="str">
            <v>חברי איגוד קדטים וקדטיות ונוער בנות  טור אילת   שישי נגד השעון אישי ו שבת מרוץ כביש 63  קמ</v>
          </cell>
          <cell r="J65" t="str">
            <v>X Team</v>
          </cell>
        </row>
        <row r="66">
          <cell r="D66">
            <v>53</v>
          </cell>
          <cell r="E66" t="str">
            <v>יובל</v>
          </cell>
          <cell r="F66" t="str">
            <v>גלבוע</v>
          </cell>
          <cell r="G66" t="str">
            <v>326417979</v>
          </cell>
          <cell r="H66">
            <v>2004</v>
          </cell>
          <cell r="I66" t="str">
            <v>חברי איגוד  טור אילת  שישי נגד השעון אישי שבת מרוץ כביש 139 קמ</v>
          </cell>
          <cell r="J66" t="str">
            <v>No group</v>
          </cell>
        </row>
        <row r="67">
          <cell r="D67">
            <v>57</v>
          </cell>
          <cell r="E67" t="str">
            <v>יובל</v>
          </cell>
          <cell r="F67" t="str">
            <v>מרקוביץ</v>
          </cell>
          <cell r="G67" t="str">
            <v>215774530</v>
          </cell>
          <cell r="H67">
            <v>2005</v>
          </cell>
          <cell r="I67" t="str">
            <v>חברי איגוד  טור אילת  שישי נגד השעון אישי שבת מרוץ כביש 139 קמ</v>
          </cell>
          <cell r="J67" t="str">
            <v>רוכבי השרון</v>
          </cell>
        </row>
        <row r="68">
          <cell r="D68">
            <v>222</v>
          </cell>
          <cell r="E68" t="str">
            <v>יובל</v>
          </cell>
          <cell r="F68" t="str">
            <v>אגיב</v>
          </cell>
          <cell r="G68" t="str">
            <v>023558752</v>
          </cell>
          <cell r="H68">
            <v>1967</v>
          </cell>
          <cell r="I68" t="str">
            <v>חברי איגוד  טור אילת  שישי נגד השעון אישי שבת מרוץ כביש 139 קמ</v>
          </cell>
          <cell r="J68" t="str">
            <v>Israel GoPro</v>
          </cell>
        </row>
        <row r="69">
          <cell r="D69">
            <v>141</v>
          </cell>
          <cell r="E69" t="str">
            <v>יובל</v>
          </cell>
          <cell r="F69" t="str">
            <v>בן מרדכי</v>
          </cell>
          <cell r="G69" t="str">
            <v>066614926</v>
          </cell>
          <cell r="H69">
            <v>1984</v>
          </cell>
          <cell r="I69" t="str">
            <v>חברי איגוד  טור אילת  שישי נגד השעון אישי שבת מרוץ כביש 139 קמ</v>
          </cell>
          <cell r="J69" t="str">
            <v>TACC</v>
          </cell>
        </row>
        <row r="70">
          <cell r="D70">
            <v>4</v>
          </cell>
          <cell r="E70" t="str">
            <v>יובל</v>
          </cell>
          <cell r="F70" t="str">
            <v>צחור</v>
          </cell>
          <cell r="G70">
            <v>212171664</v>
          </cell>
          <cell r="H70">
            <v>2001</v>
          </cell>
          <cell r="I70" t="str">
            <v>חברי איגוד  טור אילת  שישי נגד השעון אישי שבת מרוץ כביש 139 קמ</v>
          </cell>
          <cell r="J70" t="str">
            <v>Cycling Academy Team</v>
          </cell>
        </row>
        <row r="71">
          <cell r="D71">
            <v>14</v>
          </cell>
          <cell r="E71" t="str">
            <v>יובל</v>
          </cell>
          <cell r="F71" t="str">
            <v>בן משה</v>
          </cell>
          <cell r="G71" t="str">
            <v>315110700</v>
          </cell>
          <cell r="H71">
            <v>1999</v>
          </cell>
          <cell r="I71" t="str">
            <v>חברי איגוד  טור אילת  שישי נגד השעון אישי שבת מרוץ כביש 139 קמ</v>
          </cell>
          <cell r="J71" t="str">
            <v>Cycling Academy Team</v>
          </cell>
        </row>
        <row r="72">
          <cell r="D72">
            <v>476</v>
          </cell>
          <cell r="E72" t="str">
            <v>יובל</v>
          </cell>
          <cell r="F72" t="str">
            <v>אליאס</v>
          </cell>
          <cell r="G72" t="str">
            <v>330998980</v>
          </cell>
          <cell r="H72">
            <v>2007</v>
          </cell>
          <cell r="I72" t="str">
            <v>חברי איגוד קדטים וקדטיות ונוער בנות  טור אילת   שישי נגד השעון אישי ו שבת מרוץ כביש 63  קמ</v>
          </cell>
          <cell r="J72" t="str">
            <v>Team Einhorn</v>
          </cell>
        </row>
        <row r="73">
          <cell r="D73">
            <v>477</v>
          </cell>
          <cell r="E73" t="str">
            <v>יובל</v>
          </cell>
          <cell r="F73" t="str">
            <v>לייבו</v>
          </cell>
          <cell r="G73" t="str">
            <v>217370188</v>
          </cell>
          <cell r="H73">
            <v>2007</v>
          </cell>
          <cell r="I73" t="str">
            <v>חברי איגוד קדטים וקדטיות ונוער בנות  טור אילת   שישי נגד השעון אישי ו שבת מרוץ כביש 63  קמ</v>
          </cell>
          <cell r="J73" t="str">
            <v>TACC</v>
          </cell>
        </row>
        <row r="74">
          <cell r="D74">
            <v>126</v>
          </cell>
          <cell r="E74" t="str">
            <v>יולי</v>
          </cell>
          <cell r="F74" t="str">
            <v>ביאליק</v>
          </cell>
          <cell r="G74" t="str">
            <v>311379929</v>
          </cell>
          <cell r="H74">
            <v>1994</v>
          </cell>
          <cell r="I74" t="str">
            <v>חברי איגוד  טור אילת  שישי נגד השעון אישי שבת מרוץ כביש 139 קמ</v>
          </cell>
          <cell r="J74" t="str">
            <v>Dynamo-racing</v>
          </cell>
        </row>
        <row r="75">
          <cell r="D75">
            <v>61</v>
          </cell>
          <cell r="E75" t="str">
            <v>יונתן</v>
          </cell>
          <cell r="F75" t="str">
            <v>אבודרהם</v>
          </cell>
          <cell r="G75" t="str">
            <v>214785917</v>
          </cell>
          <cell r="H75">
            <v>2004</v>
          </cell>
          <cell r="I75" t="str">
            <v>חברי איגוד  טור אילת  שישי נגד השעון אישי שבת מרוץ כביש 139 קמ</v>
          </cell>
          <cell r="J75" t="str">
            <v>TACC</v>
          </cell>
        </row>
        <row r="76">
          <cell r="D76">
            <v>157</v>
          </cell>
          <cell r="E76" t="str">
            <v>יוראי</v>
          </cell>
          <cell r="F76" t="str">
            <v>פרידמן</v>
          </cell>
          <cell r="G76" t="str">
            <v>028674398</v>
          </cell>
          <cell r="H76">
            <v>1971</v>
          </cell>
          <cell r="I76" t="str">
            <v>חברי איגוד  טור אילת  שישי נגד השעון אישי שבת מרוץ כביש 139 קמ</v>
          </cell>
          <cell r="J76" t="str">
            <v>TACC</v>
          </cell>
        </row>
        <row r="77">
          <cell r="D77">
            <v>149</v>
          </cell>
          <cell r="E77" t="str">
            <v>יותם</v>
          </cell>
          <cell r="F77" t="str">
            <v>שפרינג</v>
          </cell>
          <cell r="G77" t="str">
            <v>036756112</v>
          </cell>
          <cell r="H77">
            <v>1985</v>
          </cell>
          <cell r="I77" t="str">
            <v>חברי איגוד  טור אילת  שישי נגד השעון אישי שבת מרוץ כביש 139 קמ</v>
          </cell>
          <cell r="J77" t="str">
            <v>Dynamo-racing</v>
          </cell>
        </row>
        <row r="78">
          <cell r="D78">
            <v>128</v>
          </cell>
          <cell r="E78" t="str">
            <v>יזהר</v>
          </cell>
          <cell r="F78" t="str">
            <v>קורן</v>
          </cell>
          <cell r="G78" t="str">
            <v>028920239</v>
          </cell>
          <cell r="H78">
            <v>1971</v>
          </cell>
          <cell r="I78" t="str">
            <v>חברי איגוד  טור אילת  שישי נגד השעון אישי שבת מרוץ כביש 139 קמ</v>
          </cell>
          <cell r="J78" t="str">
            <v>TACC</v>
          </cell>
        </row>
        <row r="79">
          <cell r="D79">
            <v>105</v>
          </cell>
          <cell r="E79" t="str">
            <v>ילנה</v>
          </cell>
          <cell r="F79" t="str">
            <v>יאסטרבוב</v>
          </cell>
          <cell r="G79" t="str">
            <v>311027981</v>
          </cell>
          <cell r="H79">
            <v>1991</v>
          </cell>
          <cell r="I79" t="str">
            <v>חברי איגוד  טור אילת  שישי נגד השעון אישי שבת מרוץ כביש 139 קמ</v>
          </cell>
          <cell r="J79" t="str">
            <v>NCC</v>
          </cell>
        </row>
        <row r="80">
          <cell r="D80">
            <v>100</v>
          </cell>
          <cell r="E80" t="str">
            <v>יסמין</v>
          </cell>
          <cell r="F80" t="str">
            <v>קרן</v>
          </cell>
          <cell r="G80">
            <v>213603962</v>
          </cell>
          <cell r="H80">
            <v>2003</v>
          </cell>
          <cell r="I80" t="str">
            <v>חברי איגוד  טור אילת  שישי נגד השעון אישי שבת מרוץ כביש 139 קמ</v>
          </cell>
          <cell r="J80" t="str">
            <v>CCC</v>
          </cell>
        </row>
        <row r="81">
          <cell r="D81">
            <v>148</v>
          </cell>
          <cell r="E81" t="str">
            <v>ירון</v>
          </cell>
          <cell r="F81" t="str">
            <v>נוף</v>
          </cell>
          <cell r="G81" t="str">
            <v>040329427</v>
          </cell>
          <cell r="H81">
            <v>1980</v>
          </cell>
          <cell r="I81" t="str">
            <v>חברי איגוד  טור אילת  שישי נגד השעון אישי שבת מרוץ כביש 139 קמ</v>
          </cell>
          <cell r="J81" t="str">
            <v>Dynamo-racing</v>
          </cell>
        </row>
        <row r="82">
          <cell r="D82">
            <v>239</v>
          </cell>
          <cell r="E82" t="str">
            <v>לאה</v>
          </cell>
          <cell r="F82" t="str">
            <v>סאס</v>
          </cell>
          <cell r="G82" t="str">
            <v>341136448</v>
          </cell>
          <cell r="H82">
            <v>1986</v>
          </cell>
          <cell r="I82" t="str">
            <v>חברי איגוד  טור אילת  שישי נגד השעון אישי שבת מרוץ כביש 139 קמ</v>
          </cell>
          <cell r="J82" t="str">
            <v>דרופס drops</v>
          </cell>
        </row>
        <row r="83">
          <cell r="D83">
            <v>12</v>
          </cell>
          <cell r="E83" t="str">
            <v>להב</v>
          </cell>
          <cell r="F83" t="str">
            <v>דוידזון</v>
          </cell>
          <cell r="G83" t="str">
            <v>208336545</v>
          </cell>
          <cell r="H83">
            <v>2000</v>
          </cell>
          <cell r="I83" t="str">
            <v>חברי איגוד  טור אילת  שישי נגד השעון אישי שבת מרוץ כביש 139 קמ</v>
          </cell>
          <cell r="J83" t="str">
            <v>Cycling Academy Team</v>
          </cell>
        </row>
        <row r="84">
          <cell r="D84">
            <v>1</v>
          </cell>
          <cell r="E84" t="str">
            <v>לוגינוב</v>
          </cell>
          <cell r="F84" t="str">
            <v>ולדיסלב</v>
          </cell>
          <cell r="G84">
            <v>341331023</v>
          </cell>
          <cell r="H84">
            <v>1995</v>
          </cell>
          <cell r="I84" t="str">
            <v>חברי איגוד  טור אילת  שישי נגד השעון אישי שבת מרוץ כביש 139 קמ</v>
          </cell>
          <cell r="J84" t="str">
            <v>Israel National Team</v>
          </cell>
        </row>
        <row r="85">
          <cell r="D85">
            <v>472</v>
          </cell>
          <cell r="E85" t="str">
            <v>לוק</v>
          </cell>
          <cell r="F85" t="str">
            <v>רויטמן</v>
          </cell>
          <cell r="G85" t="str">
            <v>215889379</v>
          </cell>
          <cell r="H85">
            <v>2006</v>
          </cell>
          <cell r="I85" t="str">
            <v>חברי איגוד קדטים וקדטיות ונוער בנות  טור אילת   שישי נגד השעון אישי ו שבת מרוץ כביש 63  קמ</v>
          </cell>
          <cell r="J85" t="str">
            <v>TACC</v>
          </cell>
        </row>
        <row r="86">
          <cell r="D86">
            <v>151</v>
          </cell>
          <cell r="E86" t="str">
            <v>ליאור</v>
          </cell>
          <cell r="F86" t="str">
            <v>ססי</v>
          </cell>
          <cell r="G86" t="str">
            <v>300630613</v>
          </cell>
          <cell r="H86">
            <v>1987</v>
          </cell>
          <cell r="I86" t="str">
            <v>חברי איגוד  טור אילת  שישי נגד השעון אישי שבת מרוץ כביש 139 קמ</v>
          </cell>
          <cell r="J86" t="str">
            <v>NCC</v>
          </cell>
        </row>
        <row r="87">
          <cell r="D87">
            <v>103</v>
          </cell>
          <cell r="E87" t="str">
            <v>ליאן</v>
          </cell>
          <cell r="F87" t="str">
            <v>ויתקין</v>
          </cell>
          <cell r="G87" t="str">
            <v>207484221</v>
          </cell>
          <cell r="H87">
            <v>1996</v>
          </cell>
          <cell r="I87" t="str">
            <v>חברי איגוד  טור אילת  שישי נגד השעון אישי שבת מרוץ כביש 139 קמ</v>
          </cell>
          <cell r="J87" t="str">
            <v>CCC</v>
          </cell>
        </row>
        <row r="88">
          <cell r="D88">
            <v>54</v>
          </cell>
          <cell r="E88" t="str">
            <v>מטר</v>
          </cell>
          <cell r="F88" t="str">
            <v>פרץ הרדאבל</v>
          </cell>
          <cell r="G88" t="str">
            <v>328231733</v>
          </cell>
          <cell r="H88">
            <v>2005</v>
          </cell>
          <cell r="I88" t="str">
            <v>חברי איגוד  טור אילת  שישי נגד השעון אישי שבת מרוץ כביש 139 קמ</v>
          </cell>
          <cell r="J88" t="str">
            <v>CCC</v>
          </cell>
        </row>
        <row r="89">
          <cell r="D89">
            <v>155</v>
          </cell>
          <cell r="E89" t="str">
            <v>מיכאל</v>
          </cell>
          <cell r="F89" t="str">
            <v>גרינשפון</v>
          </cell>
          <cell r="G89" t="str">
            <v>029289584</v>
          </cell>
          <cell r="H89">
            <v>1972</v>
          </cell>
          <cell r="I89" t="str">
            <v>חברי איגוד  טור אילת  שישי נגד השעון אישי שבת מרוץ כביש 139 קמ</v>
          </cell>
          <cell r="J89" t="str">
            <v>TACC</v>
          </cell>
        </row>
        <row r="90">
          <cell r="D90">
            <v>502</v>
          </cell>
          <cell r="E90" t="str">
            <v>מיכאל אביבי</v>
          </cell>
          <cell r="F90" t="str">
            <v>בועז גדיש</v>
          </cell>
          <cell r="G90" t="str">
            <v>065904070</v>
          </cell>
          <cell r="H90">
            <v>1983</v>
          </cell>
          <cell r="I90" t="str">
            <v>חברי איגוד  טור אילת  שישי נגד השעון אישי שבת מרוץ כביש 139 קמ</v>
          </cell>
          <cell r="J90" t="str">
            <v>No group</v>
          </cell>
        </row>
        <row r="91">
          <cell r="D91">
            <v>480</v>
          </cell>
          <cell r="E91" t="str">
            <v>מעיין</v>
          </cell>
          <cell r="F91" t="str">
            <v>טל</v>
          </cell>
          <cell r="G91" t="str">
            <v>215091315</v>
          </cell>
          <cell r="H91">
            <v>2005</v>
          </cell>
          <cell r="I91" t="str">
            <v>חברי איגוד  טור אילת  שישי נגד השעון אישי שבת מרוץ כביש 139 קמ</v>
          </cell>
          <cell r="J91" t="str">
            <v>CCC</v>
          </cell>
        </row>
        <row r="92">
          <cell r="D92">
            <v>484</v>
          </cell>
          <cell r="E92" t="str">
            <v>מעין</v>
          </cell>
          <cell r="F92" t="str">
            <v>צור</v>
          </cell>
          <cell r="G92" t="str">
            <v>327512554</v>
          </cell>
          <cell r="H92">
            <v>2004</v>
          </cell>
          <cell r="I92" t="str">
            <v>חברי איגוד קדטים וקדטיות ונוער בנות  טור אילת   שישי נגד השעון אישי ו שבת מרוץ כביש 63  קמ</v>
          </cell>
          <cell r="J92" t="str">
            <v>Israel GoPro</v>
          </cell>
        </row>
        <row r="93">
          <cell r="D93">
            <v>143</v>
          </cell>
          <cell r="E93" t="str">
            <v>מרדכי</v>
          </cell>
          <cell r="F93" t="str">
            <v>בן שטרית</v>
          </cell>
          <cell r="G93" t="str">
            <v>036101145</v>
          </cell>
          <cell r="H93">
            <v>1981</v>
          </cell>
          <cell r="I93" t="str">
            <v>חברי איגוד  טור אילת  שישי נגד השעון אישי שבת מרוץ כביש 139 קמ</v>
          </cell>
          <cell r="J93" t="str">
            <v>Israel GoPro</v>
          </cell>
        </row>
        <row r="94">
          <cell r="D94">
            <v>232</v>
          </cell>
          <cell r="E94" t="str">
            <v>מריה</v>
          </cell>
          <cell r="F94" t="str">
            <v>קוסרב</v>
          </cell>
          <cell r="G94" t="str">
            <v>313065138</v>
          </cell>
          <cell r="H94">
            <v>1991</v>
          </cell>
          <cell r="I94" t="str">
            <v>שאינם חברי איגוד טור אילת שישי נגד השעון אישי ושבת מרוץ כביש 139 קמ</v>
          </cell>
          <cell r="J94" t="str">
            <v>No group</v>
          </cell>
        </row>
        <row r="95">
          <cell r="D95">
            <v>450</v>
          </cell>
          <cell r="E95" t="str">
            <v>נאסיף</v>
          </cell>
          <cell r="F95" t="str">
            <v>אבו קרשין</v>
          </cell>
          <cell r="G95" t="str">
            <v>329131247</v>
          </cell>
          <cell r="H95">
            <v>2006</v>
          </cell>
          <cell r="I95" t="str">
            <v>חברי איגוד קדטים וקדטיות ונוער בנות  טור אילת   שישי נגד השעון אישי ו שבת מרוץ כביש 63  קמ</v>
          </cell>
          <cell r="J95" t="str">
            <v>No group</v>
          </cell>
        </row>
        <row r="96">
          <cell r="D96">
            <v>471</v>
          </cell>
          <cell r="E96" t="str">
            <v>נבו</v>
          </cell>
          <cell r="F96" t="str">
            <v>מלמד</v>
          </cell>
          <cell r="G96" t="str">
            <v>215719212</v>
          </cell>
          <cell r="H96">
            <v>2006</v>
          </cell>
          <cell r="I96" t="str">
            <v>חברי איגוד קדטים וקדטיות ונוער בנות  טור אילת   שישי נגד השעון אישי ו שבת מרוץ כביש 63  קמ</v>
          </cell>
          <cell r="J96" t="str">
            <v>TACC</v>
          </cell>
        </row>
        <row r="97">
          <cell r="D97">
            <v>17</v>
          </cell>
          <cell r="E97" t="str">
            <v>נדב</v>
          </cell>
          <cell r="F97" t="str">
            <v>רייסברג</v>
          </cell>
          <cell r="G97">
            <v>209661537</v>
          </cell>
          <cell r="H97">
            <v>2001</v>
          </cell>
          <cell r="I97" t="str">
            <v>חברי איגוד  טור אילת  שישי נגד השעון אישי שבת מרוץ כביש 139 קמ</v>
          </cell>
          <cell r="J97" t="str">
            <v>No group</v>
          </cell>
        </row>
        <row r="98">
          <cell r="D98">
            <v>58</v>
          </cell>
          <cell r="E98" t="str">
            <v>נוח</v>
          </cell>
          <cell r="F98" t="str">
            <v>גרכד</v>
          </cell>
          <cell r="G98" t="str">
            <v>214819773</v>
          </cell>
          <cell r="H98">
            <v>2005</v>
          </cell>
          <cell r="I98" t="str">
            <v>חברי איגוד  טור אילת  שישי נגד השעון אישי שבת מרוץ כביש 139 קמ</v>
          </cell>
          <cell r="J98" t="str">
            <v>VCI</v>
          </cell>
        </row>
        <row r="99">
          <cell r="D99">
            <v>481</v>
          </cell>
          <cell r="E99" t="str">
            <v>נועה</v>
          </cell>
          <cell r="F99" t="str">
            <v>שווקי</v>
          </cell>
          <cell r="G99" t="str">
            <v>328237284</v>
          </cell>
          <cell r="H99">
            <v>2005</v>
          </cell>
          <cell r="I99" t="str">
            <v>חברי איגוד קדטים וקדטיות ונוער בנות  טור אילת   שישי נגד השעון אישי ו שבת מרוץ כביש 63  קמ</v>
          </cell>
          <cell r="J99" t="str">
            <v>Israel GoPro</v>
          </cell>
        </row>
        <row r="100">
          <cell r="D100">
            <v>16</v>
          </cell>
          <cell r="E100" t="str">
            <v>ניב</v>
          </cell>
          <cell r="F100" t="str">
            <v>ליבנר</v>
          </cell>
          <cell r="G100" t="str">
            <v>301148268</v>
          </cell>
          <cell r="H100">
            <v>1987</v>
          </cell>
          <cell r="I100" t="str">
            <v>חברי איגוד  טור אילת  שישי נגד השעון אישי שבת מרוץ כביש 139 קמ</v>
          </cell>
          <cell r="J100" t="str">
            <v>No group</v>
          </cell>
        </row>
        <row r="101">
          <cell r="D101">
            <v>210</v>
          </cell>
          <cell r="E101" t="str">
            <v>נמרוד</v>
          </cell>
          <cell r="F101" t="str">
            <v>אלדר</v>
          </cell>
          <cell r="G101" t="str">
            <v>034035543</v>
          </cell>
          <cell r="H101">
            <v>1977</v>
          </cell>
          <cell r="I101" t="str">
            <v>שאינם חברי איגוד טור אילת שישי נגד השעון אישי ושבת מרוץ כביש 139 קמ</v>
          </cell>
          <cell r="J101" t="str">
            <v>No group</v>
          </cell>
        </row>
        <row r="102">
          <cell r="D102">
            <v>156</v>
          </cell>
          <cell r="E102" t="str">
            <v>נמרוד</v>
          </cell>
          <cell r="F102" t="str">
            <v>דובינסקי</v>
          </cell>
          <cell r="G102" t="str">
            <v>029544970</v>
          </cell>
          <cell r="H102">
            <v>1972</v>
          </cell>
          <cell r="I102" t="str">
            <v>חברי איגוד  טור אילת  שישי נגד השעון אישי שבת מרוץ כביש 139 קמ</v>
          </cell>
          <cell r="J102" t="str">
            <v>TACC</v>
          </cell>
        </row>
        <row r="103">
          <cell r="D103">
            <v>62</v>
          </cell>
          <cell r="E103" t="str">
            <v>נעם</v>
          </cell>
          <cell r="F103" t="str">
            <v>סילברברג</v>
          </cell>
          <cell r="G103" t="str">
            <v>326975646</v>
          </cell>
          <cell r="H103">
            <v>2005</v>
          </cell>
          <cell r="I103" t="str">
            <v>חברי איגוד  טור אילת  שישי נגד השעון אישי שבת מרוץ כביש 139 קמ</v>
          </cell>
          <cell r="J103" t="str">
            <v>Israel GoPro</v>
          </cell>
        </row>
        <row r="104">
          <cell r="D104">
            <v>138</v>
          </cell>
          <cell r="E104" t="str">
            <v>נתן</v>
          </cell>
          <cell r="F104" t="str">
            <v>צורף</v>
          </cell>
          <cell r="G104" t="str">
            <v>017273269</v>
          </cell>
          <cell r="H104">
            <v>1972</v>
          </cell>
          <cell r="I104" t="str">
            <v>חברי איגוד  טור אילת  שישי נגד השעון אישי שבת מרוץ כביש 139 קמ</v>
          </cell>
          <cell r="J104" t="str">
            <v>Dynamo-racing</v>
          </cell>
        </row>
        <row r="105">
          <cell r="D105">
            <v>145</v>
          </cell>
          <cell r="E105" t="str">
            <v>סילבן</v>
          </cell>
          <cell r="F105" t="str">
            <v>אדמס</v>
          </cell>
          <cell r="G105" t="str">
            <v>341394492</v>
          </cell>
          <cell r="H105">
            <v>1958</v>
          </cell>
          <cell r="I105" t="str">
            <v>חברי איגוד  טור אילת  שישי נגד השעון אישי שבת מרוץ כביש 139 קמ</v>
          </cell>
          <cell r="J105" t="str">
            <v>Dynamo-racing</v>
          </cell>
        </row>
        <row r="106">
          <cell r="D106">
            <v>223</v>
          </cell>
          <cell r="E106" t="str">
            <v>סרגיי</v>
          </cell>
          <cell r="F106" t="str">
            <v>דרוגקוב</v>
          </cell>
          <cell r="G106" t="str">
            <v>317056760</v>
          </cell>
          <cell r="H106">
            <v>1971</v>
          </cell>
          <cell r="I106" t="str">
            <v>שאינם חברי איגוד טור אילת שישי נגד השעון אישי ושבת מרוץ כביש 139 קמ</v>
          </cell>
          <cell r="J106" t="str">
            <v>No group</v>
          </cell>
        </row>
        <row r="107">
          <cell r="D107">
            <v>133</v>
          </cell>
          <cell r="E107" t="str">
            <v>סתיו</v>
          </cell>
          <cell r="F107" t="str">
            <v>ליטבינוף</v>
          </cell>
          <cell r="G107" t="str">
            <v>301009254</v>
          </cell>
          <cell r="H107">
            <v>1987</v>
          </cell>
          <cell r="I107" t="str">
            <v>חברי איגוד  טור אילת  שישי נגד השעון אישי שבת מרוץ כביש 139 קמ</v>
          </cell>
          <cell r="J107" t="str">
            <v>Israel GoPro</v>
          </cell>
        </row>
        <row r="108">
          <cell r="D108">
            <v>18</v>
          </cell>
          <cell r="E108" t="str">
            <v>עודד</v>
          </cell>
          <cell r="F108" t="str">
            <v>קוגוט</v>
          </cell>
          <cell r="G108" t="str">
            <v>207426321</v>
          </cell>
          <cell r="H108">
            <v>2001</v>
          </cell>
          <cell r="I108" t="str">
            <v>חברי איגוד  טור אילת  שישי נגד השעון אישי שבת מרוץ כביש 139 קמ</v>
          </cell>
          <cell r="J108" t="str">
            <v>Cycling Academy Team</v>
          </cell>
        </row>
        <row r="109">
          <cell r="D109">
            <v>146</v>
          </cell>
          <cell r="E109" t="str">
            <v>עומר</v>
          </cell>
          <cell r="F109" t="str">
            <v>מונין</v>
          </cell>
          <cell r="G109" t="str">
            <v>039335047</v>
          </cell>
          <cell r="H109">
            <v>1984</v>
          </cell>
          <cell r="I109" t="str">
            <v>חברי איגוד  טור אילת  שישי נגד השעון אישי שבת מרוץ כביש 139 קמ</v>
          </cell>
          <cell r="J109" t="str">
            <v>Israel GoPro</v>
          </cell>
        </row>
        <row r="110">
          <cell r="D110">
            <v>10</v>
          </cell>
          <cell r="E110" t="str">
            <v>עומר</v>
          </cell>
          <cell r="F110" t="str">
            <v>להב</v>
          </cell>
          <cell r="G110" t="str">
            <v>211966817</v>
          </cell>
          <cell r="H110">
            <v>2000</v>
          </cell>
          <cell r="I110" t="str">
            <v>חברי איגוד  טור אילת  שישי נגד השעון אישי שבת מרוץ כביש 139 קמ</v>
          </cell>
          <cell r="J110" t="str">
            <v>Israel GoPro</v>
          </cell>
        </row>
        <row r="111">
          <cell r="D111">
            <v>19</v>
          </cell>
          <cell r="E111" t="str">
            <v>עומר</v>
          </cell>
          <cell r="F111" t="str">
            <v>קלימן מקא</v>
          </cell>
          <cell r="G111" t="str">
            <v>208290866</v>
          </cell>
          <cell r="H111">
            <v>1999</v>
          </cell>
          <cell r="I111" t="str">
            <v>חברי איגוד  טור אילת  שישי נגד השעון אישי שבת מרוץ כביש 139 קמ</v>
          </cell>
          <cell r="J111" t="str">
            <v>Team 500 Watt</v>
          </cell>
        </row>
        <row r="112">
          <cell r="D112">
            <v>451</v>
          </cell>
          <cell r="E112" t="str">
            <v>עומר</v>
          </cell>
          <cell r="F112" t="str">
            <v>קורן</v>
          </cell>
          <cell r="G112" t="str">
            <v>216092635</v>
          </cell>
          <cell r="H112">
            <v>2006</v>
          </cell>
          <cell r="I112" t="str">
            <v>חברי איגוד קדטים וקדטיות ונוער בנות  טור אילת   שישי נגד השעון אישי ו שבת מרוץ כביש 63  קמ</v>
          </cell>
          <cell r="J112" t="str">
            <v>TACC</v>
          </cell>
        </row>
        <row r="113">
          <cell r="D113">
            <v>144</v>
          </cell>
          <cell r="E113" t="str">
            <v>עידו</v>
          </cell>
          <cell r="F113" t="str">
            <v>שביט</v>
          </cell>
          <cell r="G113" t="str">
            <v>037704897</v>
          </cell>
          <cell r="H113">
            <v>1983</v>
          </cell>
          <cell r="I113" t="str">
            <v>חברי איגוד  טור אילת  שישי נגד השעון אישי שבת מרוץ כביש 139 קמ</v>
          </cell>
          <cell r="J113" t="str">
            <v>Dynamo-racing</v>
          </cell>
        </row>
        <row r="114">
          <cell r="D114">
            <v>9</v>
          </cell>
          <cell r="E114" t="str">
            <v>עידו</v>
          </cell>
          <cell r="F114" t="str">
            <v>גבאי</v>
          </cell>
          <cell r="G114" t="str">
            <v>326038171</v>
          </cell>
          <cell r="H114">
            <v>2003</v>
          </cell>
          <cell r="I114" t="str">
            <v>חברי איגוד  טור אילת  שישי נגד השעון אישי שבת מרוץ כביש 139 קמ</v>
          </cell>
          <cell r="J114" t="str">
            <v>TACC</v>
          </cell>
        </row>
        <row r="115">
          <cell r="D115">
            <v>51</v>
          </cell>
          <cell r="E115" t="str">
            <v>עידן</v>
          </cell>
          <cell r="F115" t="str">
            <v>קוניארסקי</v>
          </cell>
          <cell r="G115" t="str">
            <v>328454293</v>
          </cell>
          <cell r="H115">
            <v>2005</v>
          </cell>
          <cell r="I115" t="str">
            <v>חברי איגוד  טור אילת  שישי נגד השעון אישי שבת מרוץ כביש 139 קמ</v>
          </cell>
          <cell r="J115" t="str">
            <v>No group</v>
          </cell>
        </row>
        <row r="116">
          <cell r="D116">
            <v>21</v>
          </cell>
          <cell r="E116" t="str">
            <v>עידן</v>
          </cell>
          <cell r="F116" t="str">
            <v>רגואן</v>
          </cell>
          <cell r="G116" t="str">
            <v>314619024</v>
          </cell>
          <cell r="H116">
            <v>1998</v>
          </cell>
          <cell r="I116" t="str">
            <v>חברי איגוד  טור אילת  שישי נגד השעון אישי שבת מרוץ כביש 139 קמ</v>
          </cell>
          <cell r="J116" t="str">
            <v>TACC</v>
          </cell>
        </row>
        <row r="117">
          <cell r="D117">
            <v>456</v>
          </cell>
          <cell r="E117" t="str">
            <v>עילם</v>
          </cell>
          <cell r="F117" t="str">
            <v>ואלך</v>
          </cell>
          <cell r="G117" t="str">
            <v>329157366</v>
          </cell>
          <cell r="H117">
            <v>2006</v>
          </cell>
          <cell r="I117" t="str">
            <v>חברי איגוד קדטים וקדטיות ונוער בנות  טור אילת   שישי נגד השעון אישי ו שבת מרוץ כביש 63  קמ</v>
          </cell>
          <cell r="J117" t="str">
            <v>Israel GoPro</v>
          </cell>
        </row>
        <row r="118">
          <cell r="D118">
            <v>458</v>
          </cell>
          <cell r="E118" t="str">
            <v>עמיחי</v>
          </cell>
          <cell r="F118" t="str">
            <v>פורת</v>
          </cell>
          <cell r="G118" t="str">
            <v>330949629</v>
          </cell>
          <cell r="H118">
            <v>2007</v>
          </cell>
          <cell r="I118" t="str">
            <v>חברי איגוד קדטים וקדטיות ונוער בנות  טור אילת   שישי נגד השעון אישי ו שבת מרוץ כביש 63  קמ</v>
          </cell>
          <cell r="J118" t="str">
            <v>GCT</v>
          </cell>
        </row>
        <row r="119">
          <cell r="D119">
            <v>401</v>
          </cell>
          <cell r="E119" t="str">
            <v>עמית</v>
          </cell>
          <cell r="F119" t="str">
            <v>סדרס</v>
          </cell>
          <cell r="G119" t="str">
            <v>330924374</v>
          </cell>
          <cell r="H119">
            <v>2007</v>
          </cell>
          <cell r="I119" t="str">
            <v>חברי איגוד קדטים וקדטיות ונוער בנות  טור אילת   שישי נגד השעון אישי ו שבת מרוץ כביש 63  קמ</v>
          </cell>
          <cell r="J119" t="str">
            <v>TACC</v>
          </cell>
        </row>
        <row r="120">
          <cell r="D120">
            <v>459</v>
          </cell>
          <cell r="E120" t="str">
            <v>עמית</v>
          </cell>
          <cell r="F120" t="str">
            <v>בייזר</v>
          </cell>
          <cell r="G120" t="str">
            <v>330599838</v>
          </cell>
          <cell r="H120">
            <v>2006</v>
          </cell>
          <cell r="I120" t="str">
            <v>חברי איגוד קדטים וקדטיות ונוער בנות  טור אילת   שישי נגד השעון אישי ו שבת מרוץ כביש 63  קמ</v>
          </cell>
          <cell r="J120" t="str">
            <v>Israel GoPro</v>
          </cell>
        </row>
        <row r="121">
          <cell r="D121">
            <v>212</v>
          </cell>
          <cell r="E121" t="str">
            <v>צבי</v>
          </cell>
          <cell r="F121" t="str">
            <v>אברהם</v>
          </cell>
          <cell r="G121" t="str">
            <v>024588204</v>
          </cell>
          <cell r="H121">
            <v>1971</v>
          </cell>
          <cell r="I121" t="str">
            <v>חברי איגוד  טור אילת  שישי נגד השעון אישי שבת מרוץ כביש 139 קמ</v>
          </cell>
          <cell r="J121" t="str">
            <v>GCT</v>
          </cell>
        </row>
        <row r="122">
          <cell r="D122">
            <v>217</v>
          </cell>
          <cell r="E122" t="str">
            <v>צור</v>
          </cell>
          <cell r="F122" t="str">
            <v>רוזנפלד</v>
          </cell>
          <cell r="G122" t="str">
            <v>059064709</v>
          </cell>
          <cell r="H122">
            <v>1964</v>
          </cell>
          <cell r="I122" t="str">
            <v>חברי איגוד  טור אילת  שישי נגד השעון אישי שבת מרוץ כביש 139 קמ</v>
          </cell>
          <cell r="J122" t="str">
            <v>TACC</v>
          </cell>
        </row>
        <row r="123">
          <cell r="D123">
            <v>130</v>
          </cell>
          <cell r="E123" t="str">
            <v>צחי</v>
          </cell>
          <cell r="F123" t="str">
            <v>בן גיגי</v>
          </cell>
          <cell r="G123" t="str">
            <v>200387058</v>
          </cell>
          <cell r="H123">
            <v>1988</v>
          </cell>
          <cell r="I123" t="str">
            <v>חברי איגוד  טור אילת  שישי נגד השעון אישי שבת מרוץ כביש 139 קמ</v>
          </cell>
          <cell r="J123" t="str">
            <v>רוכבי אשכולות</v>
          </cell>
        </row>
        <row r="124">
          <cell r="D124">
            <v>237</v>
          </cell>
          <cell r="E124" t="str">
            <v>רבקה</v>
          </cell>
          <cell r="F124" t="str">
            <v>זאור</v>
          </cell>
          <cell r="G124" t="str">
            <v>319252748</v>
          </cell>
          <cell r="H124">
            <v>1976</v>
          </cell>
          <cell r="I124" t="str">
            <v>חברי איגוד  טור אילת  שישי נגד השעון אישי שבת מרוץ כביש 139 קמ</v>
          </cell>
          <cell r="J124" t="str">
            <v>Israel GoPro</v>
          </cell>
        </row>
        <row r="125">
          <cell r="D125">
            <v>121</v>
          </cell>
          <cell r="E125" t="str">
            <v>רגב</v>
          </cell>
          <cell r="F125" t="str">
            <v>פרץ</v>
          </cell>
          <cell r="G125">
            <v>62839667</v>
          </cell>
          <cell r="H125">
            <v>1982</v>
          </cell>
          <cell r="I125" t="str">
            <v>חברי איגוד  טור אילת  שישי נגד השעון אישי שבת מרוץ כביש 139 קמ</v>
          </cell>
          <cell r="J125" t="str">
            <v>GCT</v>
          </cell>
        </row>
        <row r="126">
          <cell r="D126">
            <v>225</v>
          </cell>
          <cell r="E126" t="str">
            <v>רוברט</v>
          </cell>
          <cell r="F126" t="str">
            <v>ברנר</v>
          </cell>
          <cell r="G126" t="str">
            <v>017868183</v>
          </cell>
          <cell r="H126">
            <v>1962</v>
          </cell>
          <cell r="I126" t="str">
            <v>חברי איגוד  גראן פונדו תחרותי שבת מרוץ כביש 139 קמ</v>
          </cell>
          <cell r="J126" t="str">
            <v>Israel GoPro</v>
          </cell>
        </row>
        <row r="127">
          <cell r="D127">
            <v>206</v>
          </cell>
          <cell r="E127" t="str">
            <v>רונן</v>
          </cell>
          <cell r="F127" t="str">
            <v>בידרמן</v>
          </cell>
          <cell r="G127" t="str">
            <v>025674870</v>
          </cell>
          <cell r="H127">
            <v>1973</v>
          </cell>
          <cell r="I127" t="str">
            <v>חברי איגוד  גראן פונדו תחרותי שבת מרוץ כביש 139 קמ</v>
          </cell>
          <cell r="J127" t="str">
            <v>Israel GoPro</v>
          </cell>
        </row>
        <row r="128">
          <cell r="D128">
            <v>140</v>
          </cell>
          <cell r="E128" t="str">
            <v>רונן</v>
          </cell>
          <cell r="F128" t="str">
            <v>צ'רניק</v>
          </cell>
          <cell r="G128" t="str">
            <v>305493777</v>
          </cell>
          <cell r="H128">
            <v>1991</v>
          </cell>
          <cell r="I128" t="str">
            <v>חברי איגוד  טור אילת  שישי נגד השעון אישי שבת מרוץ כביש 139 קמ</v>
          </cell>
          <cell r="J128" t="str">
            <v>No group</v>
          </cell>
        </row>
        <row r="129">
          <cell r="D129">
            <v>202</v>
          </cell>
          <cell r="E129" t="str">
            <v>רועי</v>
          </cell>
          <cell r="F129" t="str">
            <v>מזרחי</v>
          </cell>
          <cell r="G129" t="str">
            <v>316077411</v>
          </cell>
          <cell r="H129">
            <v>1996</v>
          </cell>
          <cell r="I129" t="str">
            <v>חברי איגוד  טור אילת  שישי נגד השעון אישי שבת מרוץ כביש 139 קמ</v>
          </cell>
          <cell r="J129" t="str">
            <v>X Team</v>
          </cell>
        </row>
        <row r="130">
          <cell r="D130">
            <v>153</v>
          </cell>
          <cell r="E130" t="str">
            <v>רועי</v>
          </cell>
          <cell r="F130" t="str">
            <v>הקר</v>
          </cell>
          <cell r="G130" t="str">
            <v>038392536</v>
          </cell>
          <cell r="H130">
            <v>1976</v>
          </cell>
          <cell r="I130" t="str">
            <v>חברי איגוד  טור אילת  שישי נגד השעון אישי שבת מרוץ כביש 139 קמ</v>
          </cell>
          <cell r="J130" t="str">
            <v>רוכבי אשכולות</v>
          </cell>
        </row>
        <row r="131">
          <cell r="D131">
            <v>11</v>
          </cell>
          <cell r="E131" t="str">
            <v>רועי</v>
          </cell>
          <cell r="F131" t="str">
            <v>וינברג</v>
          </cell>
          <cell r="G131" t="str">
            <v>322404013</v>
          </cell>
          <cell r="H131">
            <v>2000</v>
          </cell>
          <cell r="I131" t="str">
            <v>חברי איגוד  טור אילת  שישי נגד השעון אישי שבת מרוץ כביש 139 קמ</v>
          </cell>
          <cell r="J131" t="str">
            <v>Israel GoPro</v>
          </cell>
        </row>
        <row r="132">
          <cell r="D132">
            <v>457</v>
          </cell>
          <cell r="E132" t="str">
            <v>רועי</v>
          </cell>
          <cell r="F132" t="str">
            <v>אדינגר</v>
          </cell>
          <cell r="G132" t="str">
            <v>215930884</v>
          </cell>
          <cell r="H132">
            <v>2006</v>
          </cell>
          <cell r="I132" t="str">
            <v>חברי איגוד קדטים וקדטיות ונוער בנות  טור אילת   שישי נגד השעון אישי ו שבת מרוץ כביש 63  קמ</v>
          </cell>
          <cell r="J132" t="str">
            <v>רוכבי השרון</v>
          </cell>
        </row>
        <row r="133">
          <cell r="D133">
            <v>218</v>
          </cell>
          <cell r="E133" t="str">
            <v>רן</v>
          </cell>
          <cell r="F133" t="str">
            <v>צחור</v>
          </cell>
          <cell r="G133" t="str">
            <v>022021331</v>
          </cell>
          <cell r="H133">
            <v>1965</v>
          </cell>
          <cell r="I133" t="str">
            <v>חברי איגוד  טור אילת  שישי נגד השעון אישי שבת מרוץ כביש 139 קמ</v>
          </cell>
          <cell r="J133" t="str">
            <v>Israel GoPro</v>
          </cell>
        </row>
        <row r="134">
          <cell r="D134">
            <v>139</v>
          </cell>
          <cell r="E134" t="str">
            <v>שביט</v>
          </cell>
          <cell r="F134" t="str">
            <v>כוכבי</v>
          </cell>
          <cell r="G134" t="str">
            <v>028518165</v>
          </cell>
          <cell r="H134">
            <v>1971</v>
          </cell>
          <cell r="I134" t="str">
            <v>חברי איגוד  טור אילת  שישי נגד השעון אישי שבת מרוץ כביש 139 קמ</v>
          </cell>
          <cell r="J134" t="str">
            <v>Dynamo-racing</v>
          </cell>
        </row>
        <row r="135">
          <cell r="D135">
            <v>127</v>
          </cell>
          <cell r="E135" t="str">
            <v>שגיא</v>
          </cell>
          <cell r="F135" t="str">
            <v>דרוגקוב</v>
          </cell>
          <cell r="G135" t="str">
            <v>317056836</v>
          </cell>
          <cell r="H135">
            <v>1994</v>
          </cell>
          <cell r="I135" t="str">
            <v>חברי איגוד  טור אילת  שישי נגד השעון אישי שבת מרוץ כביש 139 קמ</v>
          </cell>
          <cell r="J135" t="str">
            <v>Israel GoPro</v>
          </cell>
        </row>
        <row r="136">
          <cell r="D136">
            <v>452</v>
          </cell>
          <cell r="E136" t="str">
            <v>שוהם</v>
          </cell>
          <cell r="F136" t="str">
            <v>יוסף</v>
          </cell>
          <cell r="G136" t="str">
            <v>329491187</v>
          </cell>
          <cell r="H136">
            <v>2006</v>
          </cell>
          <cell r="I136" t="str">
            <v>חברי איגוד קדטים וקדטיות ונוער בנות  טור אילת   שישי נגד השעון אישי ו שבת מרוץ כביש 63  קמ</v>
          </cell>
          <cell r="J136" t="str">
            <v>רוכבי השרון</v>
          </cell>
        </row>
        <row r="137">
          <cell r="D137">
            <v>55</v>
          </cell>
          <cell r="E137" t="str">
            <v>שי</v>
          </cell>
          <cell r="F137" t="str">
            <v>רייבר</v>
          </cell>
          <cell r="G137" t="str">
            <v>214590846</v>
          </cell>
          <cell r="H137">
            <v>2021</v>
          </cell>
          <cell r="I137" t="str">
            <v>חברי איגוד  טור אילת  שישי נגד השעון אישי שבת מרוץ כביש 139 קמ</v>
          </cell>
          <cell r="J137" t="str">
            <v>רוכבי השרון</v>
          </cell>
        </row>
        <row r="138">
          <cell r="D138">
            <v>501</v>
          </cell>
          <cell r="E138" t="str">
            <v>שי מנדל</v>
          </cell>
          <cell r="F138" t="str">
            <v>שי כהן</v>
          </cell>
          <cell r="G138" t="str">
            <v>025359654</v>
          </cell>
          <cell r="H138">
            <v>1973</v>
          </cell>
          <cell r="I138" t="str">
            <v>חברי איגוד  טור אילת  שישי נגד השעון אישי שבת מרוץ כביש 139 קמ</v>
          </cell>
          <cell r="J138" t="str">
            <v>כן ולא מרכז</v>
          </cell>
        </row>
        <row r="139">
          <cell r="D139">
            <v>235</v>
          </cell>
          <cell r="E139" t="str">
            <v>שירה</v>
          </cell>
          <cell r="F139" t="str">
            <v>אליאב</v>
          </cell>
          <cell r="G139" t="str">
            <v>036199826</v>
          </cell>
          <cell r="H139">
            <v>1979</v>
          </cell>
          <cell r="I139" t="str">
            <v>חברי איגוד  טור אילת  שישי נגד השעון אישי שבת מרוץ כביש 139 קמ</v>
          </cell>
          <cell r="J139" t="str">
            <v>רוכב עצמאי</v>
          </cell>
        </row>
        <row r="140">
          <cell r="D140">
            <v>5</v>
          </cell>
          <cell r="E140" t="str">
            <v>שלומי</v>
          </cell>
          <cell r="F140" t="str">
            <v>לב</v>
          </cell>
          <cell r="G140">
            <v>200511970</v>
          </cell>
          <cell r="H140">
            <v>1988</v>
          </cell>
          <cell r="I140" t="str">
            <v>חברי איגוד  טור אילת  שישי נגד השעון אישי שבת מרוץ כביש 139 קמ</v>
          </cell>
          <cell r="J140" t="str">
            <v>Dynamo-racing</v>
          </cell>
        </row>
        <row r="141">
          <cell r="D141">
            <v>102</v>
          </cell>
          <cell r="E141" t="str">
            <v>שני</v>
          </cell>
          <cell r="F141" t="str">
            <v>ברגר אלעזרי</v>
          </cell>
          <cell r="G141" t="str">
            <v>322866476</v>
          </cell>
          <cell r="H141">
            <v>2001</v>
          </cell>
          <cell r="I141" t="str">
            <v>חברי איגוד  טור אילת  שישי נגד השעון אישי שבת מרוץ כביש 139 קמ</v>
          </cell>
          <cell r="J141" t="str">
            <v>Dynamo-racing</v>
          </cell>
        </row>
        <row r="142">
          <cell r="D142">
            <v>215</v>
          </cell>
          <cell r="E142" t="str">
            <v>שרון</v>
          </cell>
          <cell r="F142" t="str">
            <v>פנחס</v>
          </cell>
          <cell r="G142" t="str">
            <v>029710944</v>
          </cell>
          <cell r="H142">
            <v>1972</v>
          </cell>
          <cell r="I142" t="str">
            <v>חברי איגוד  גראן פונדו תחרותי שבת מרוץ כביש 139 קמ</v>
          </cell>
          <cell r="J142" t="str">
            <v>No group</v>
          </cell>
        </row>
        <row r="143">
          <cell r="D143">
            <v>123</v>
          </cell>
          <cell r="E143" t="str">
            <v>שרון</v>
          </cell>
          <cell r="F143" t="str">
            <v>חופי</v>
          </cell>
          <cell r="G143" t="str">
            <v>039849971</v>
          </cell>
          <cell r="H143">
            <v>1983</v>
          </cell>
          <cell r="I143" t="str">
            <v>חברי איגוד  גראן פונדו תחרותי שבת מרוץ כביש 139 קמ</v>
          </cell>
          <cell r="J143" t="str">
            <v>Israel GoPro</v>
          </cell>
        </row>
        <row r="144">
          <cell r="D144">
            <v>400</v>
          </cell>
          <cell r="E144" t="str">
            <v>תמר</v>
          </cell>
          <cell r="F144" t="str">
            <v>בצלאל</v>
          </cell>
          <cell r="G144" t="str">
            <v>215942624</v>
          </cell>
          <cell r="H144">
            <v>2006</v>
          </cell>
          <cell r="I144" t="str">
            <v>חברי איגוד קדטים וקדטיות ונוער בנות  טור אילת   שישי נגד השעון אישי ו שבת מרוץ כביש 63  קמ</v>
          </cell>
          <cell r="J144" t="str">
            <v>No group</v>
          </cell>
        </row>
        <row r="146">
          <cell r="D146" t="str">
            <v>טור מלא - רישום חסר</v>
          </cell>
        </row>
        <row r="147">
          <cell r="D147" t="str">
            <v>מספר</v>
          </cell>
          <cell r="E147" t="str">
            <v>שם</v>
          </cell>
          <cell r="F147" t="str">
            <v>משפחה</v>
          </cell>
          <cell r="H147" t="str">
            <v>שנת לידה</v>
          </cell>
          <cell r="I147" t="str">
            <v>מקצה הרשמה</v>
          </cell>
          <cell r="J147" t="str">
            <v>מועדון</v>
          </cell>
        </row>
        <row r="148">
          <cell r="D148">
            <v>478</v>
          </cell>
          <cell r="E148" t="str">
            <v>איתי</v>
          </cell>
          <cell r="F148" t="str">
            <v>כסיף</v>
          </cell>
          <cell r="G148" t="str">
            <v>330572074</v>
          </cell>
          <cell r="H148">
            <v>2006</v>
          </cell>
          <cell r="I148" t="str">
            <v>חברי איגוד קדטים וקדטיות ונוער בנות  טור אילת   שישי נגד השעון אישי ו שבת מרוץ כביש 63  קמ</v>
          </cell>
          <cell r="J148" t="str">
            <v>Israel GoPro</v>
          </cell>
        </row>
        <row r="149">
          <cell r="D149">
            <v>22</v>
          </cell>
          <cell r="E149" t="str">
            <v>דניאל</v>
          </cell>
          <cell r="F149" t="str">
            <v>אולחה</v>
          </cell>
          <cell r="G149">
            <v>337756936</v>
          </cell>
          <cell r="H149">
            <v>2000</v>
          </cell>
          <cell r="I149" t="str">
            <v>חברי איגוד  טור אילת  שישי נגד השעון אישי שבת מרוץ כביש 139 קמ</v>
          </cell>
          <cell r="J149" t="str">
            <v>Dynamo-racing</v>
          </cell>
        </row>
        <row r="151">
          <cell r="D151" t="str">
            <v>גראן פונדו חד יומי</v>
          </cell>
        </row>
        <row r="152">
          <cell r="D152" t="str">
            <v>מספר</v>
          </cell>
          <cell r="E152" t="str">
            <v>שם</v>
          </cell>
          <cell r="F152" t="str">
            <v>משפחה</v>
          </cell>
          <cell r="H152" t="str">
            <v>שנת לידה</v>
          </cell>
          <cell r="I152" t="str">
            <v>מקצה הרשמה</v>
          </cell>
          <cell r="J152" t="str">
            <v>מועדון</v>
          </cell>
        </row>
        <row r="153">
          <cell r="D153">
            <v>615</v>
          </cell>
          <cell r="E153" t="str">
            <v>Daniyar</v>
          </cell>
          <cell r="F153" t="str">
            <v>Sadykov</v>
          </cell>
          <cell r="G153" t="str">
            <v>327440731</v>
          </cell>
          <cell r="H153">
            <v>1989</v>
          </cell>
          <cell r="I153" t="str">
            <v>שאינם חברי איגוד גראן פונדו תחרותי שבת מרוץ כביש 139 קמ</v>
          </cell>
          <cell r="J153" t="str">
            <v>No group</v>
          </cell>
        </row>
        <row r="154">
          <cell r="D154">
            <v>600</v>
          </cell>
          <cell r="E154" t="str">
            <v>Gerard</v>
          </cell>
          <cell r="F154" t="str">
            <v>Benattar</v>
          </cell>
          <cell r="G154" t="str">
            <v>341317568</v>
          </cell>
          <cell r="H154">
            <v>1952</v>
          </cell>
          <cell r="I154" t="str">
            <v>שאינם חברי איגוד גראן פונדו תחרותי שבת מרוץ כביש 139 קמ</v>
          </cell>
          <cell r="J154" t="str">
            <v>No group</v>
          </cell>
        </row>
        <row r="155">
          <cell r="D155">
            <v>605</v>
          </cell>
          <cell r="E155" t="str">
            <v>Nilton</v>
          </cell>
          <cell r="F155" t="str">
            <v>Migdal</v>
          </cell>
          <cell r="G155" t="str">
            <v>340914191</v>
          </cell>
          <cell r="H155">
            <v>1964</v>
          </cell>
          <cell r="I155" t="str">
            <v>שאינם חברי איגוד גראן פונדו תחרותי שבת מרוץ כביש 139 קמ</v>
          </cell>
          <cell r="J155" t="str">
            <v>No group</v>
          </cell>
        </row>
        <row r="156">
          <cell r="D156">
            <v>603</v>
          </cell>
          <cell r="E156" t="str">
            <v>shahar</v>
          </cell>
          <cell r="F156" t="str">
            <v>ben-yosef</v>
          </cell>
          <cell r="G156" t="str">
            <v>302036579</v>
          </cell>
          <cell r="H156">
            <v>1959</v>
          </cell>
          <cell r="I156" t="str">
            <v>שאינם חברי איגוד גראן פונדו תחרותי שבת מרוץ כביש 139 קמ</v>
          </cell>
          <cell r="J156" t="str">
            <v>No group</v>
          </cell>
        </row>
        <row r="157">
          <cell r="D157">
            <v>640</v>
          </cell>
          <cell r="E157" t="str">
            <v>אדית</v>
          </cell>
          <cell r="F157" t="str">
            <v>גלבלום</v>
          </cell>
          <cell r="G157" t="str">
            <v>054253117</v>
          </cell>
          <cell r="H157">
            <v>1957</v>
          </cell>
          <cell r="I157" t="str">
            <v>שאינם חברי איגוד גראן פונדו תחרותי שבת מרוץ כביש 139 קמ</v>
          </cell>
          <cell r="J157" t="str">
            <v>No group</v>
          </cell>
        </row>
        <row r="158">
          <cell r="D158">
            <v>607</v>
          </cell>
          <cell r="E158" t="str">
            <v>איגור</v>
          </cell>
          <cell r="F158" t="str">
            <v>וולושין</v>
          </cell>
          <cell r="G158" t="str">
            <v>306527201</v>
          </cell>
          <cell r="H158">
            <v>1970</v>
          </cell>
          <cell r="I158" t="str">
            <v>שאינם חברי איגוד גראן פונדו תחרותי שבת מרוץ כביש 139 קמ</v>
          </cell>
          <cell r="J158" t="str">
            <v>No group</v>
          </cell>
        </row>
        <row r="159">
          <cell r="D159">
            <v>617</v>
          </cell>
          <cell r="E159" t="str">
            <v>איתי</v>
          </cell>
          <cell r="F159" t="str">
            <v>שחר</v>
          </cell>
          <cell r="G159" t="str">
            <v>200033520</v>
          </cell>
          <cell r="H159">
            <v>1990</v>
          </cell>
          <cell r="I159" t="str">
            <v>שאינם חברי איגוד גראן פונדו תחרותי שבת מרוץ כביש 139 קמ</v>
          </cell>
          <cell r="J159" t="str">
            <v>TRIHARD</v>
          </cell>
        </row>
        <row r="160">
          <cell r="D160">
            <v>504</v>
          </cell>
          <cell r="E160" t="str">
            <v>אמנון ורדי</v>
          </cell>
          <cell r="F160" t="str">
            <v>ראובן ברון</v>
          </cell>
          <cell r="G160" t="str">
            <v>054249933</v>
          </cell>
          <cell r="H160">
            <v>1957</v>
          </cell>
          <cell r="I160" t="str">
            <v>שאינם חברי איגוד גראן פונדו תחרותי שבת מרוץ כביש 139 קמ</v>
          </cell>
          <cell r="J160" t="str">
            <v>כן ולא</v>
          </cell>
        </row>
        <row r="161">
          <cell r="D161">
            <v>643</v>
          </cell>
          <cell r="E161" t="str">
            <v>טל</v>
          </cell>
          <cell r="F161" t="str">
            <v>רבינוביץ</v>
          </cell>
          <cell r="G161" t="str">
            <v>036167765</v>
          </cell>
          <cell r="H161">
            <v>1979</v>
          </cell>
          <cell r="I161" t="str">
            <v>שאינם חברי איגוד גראן פונדו תחרותי שבת מרוץ כביש 139 קמ</v>
          </cell>
          <cell r="J161" t="str">
            <v>רוכבי אשכולות</v>
          </cell>
        </row>
        <row r="162">
          <cell r="D162">
            <v>613</v>
          </cell>
          <cell r="E162" t="str">
            <v>יוסף</v>
          </cell>
          <cell r="F162" t="str">
            <v>אסולין</v>
          </cell>
          <cell r="G162" t="str">
            <v>039282462</v>
          </cell>
          <cell r="H162">
            <v>1983</v>
          </cell>
          <cell r="I162" t="str">
            <v>שאינם חברי איגוד   גראן פונדו לא תחרותי   שבת מרוץ כביש 139 קמ</v>
          </cell>
          <cell r="J162" t="str">
            <v>No group</v>
          </cell>
        </row>
        <row r="163">
          <cell r="D163">
            <v>641</v>
          </cell>
          <cell r="E163" t="str">
            <v>ליאת</v>
          </cell>
          <cell r="F163" t="str">
            <v>סלע</v>
          </cell>
          <cell r="G163" t="str">
            <v>025052390</v>
          </cell>
          <cell r="H163">
            <v>1972</v>
          </cell>
          <cell r="I163" t="str">
            <v>שאינם חברי איגוד גראן פונדו תחרותי שבת מרוץ כביש 139 קמ</v>
          </cell>
          <cell r="J163" t="str">
            <v>Team 500 Watt</v>
          </cell>
        </row>
        <row r="164">
          <cell r="D164">
            <v>503</v>
          </cell>
          <cell r="E164" t="str">
            <v>ניר שפר</v>
          </cell>
          <cell r="F164" t="str">
            <v>דרור כרמלי</v>
          </cell>
          <cell r="G164" t="str">
            <v>056677248</v>
          </cell>
          <cell r="H164">
            <v>1961</v>
          </cell>
          <cell r="I164" t="str">
            <v>חברי איגוד  גראן פונדו תחרותי שבת מרוץ כביש 139 קמ</v>
          </cell>
          <cell r="J164" t="str">
            <v>No group</v>
          </cell>
        </row>
        <row r="165">
          <cell r="D165">
            <v>642</v>
          </cell>
          <cell r="E165" t="str">
            <v>נעמי</v>
          </cell>
          <cell r="F165" t="str">
            <v>בן יצחק</v>
          </cell>
          <cell r="G165" t="str">
            <v>217604651</v>
          </cell>
          <cell r="H165">
            <v>1976</v>
          </cell>
          <cell r="I165" t="str">
            <v>שאינם חברי איגוד גראן פונדו תחרותי שבת מרוץ כביש 139 קמ</v>
          </cell>
          <cell r="J165" t="str">
            <v>No group</v>
          </cell>
        </row>
        <row r="166">
          <cell r="D166">
            <v>608</v>
          </cell>
          <cell r="E166" t="str">
            <v>סרגיי</v>
          </cell>
          <cell r="F166" t="str">
            <v>פרייביש</v>
          </cell>
          <cell r="G166" t="str">
            <v>312842552</v>
          </cell>
          <cell r="H166">
            <v>1970</v>
          </cell>
          <cell r="I166" t="str">
            <v>שאינם חברי איגוד גראן פונדו תחרותי שבת מרוץ כביש 139 קמ</v>
          </cell>
          <cell r="J166" t="str">
            <v>No group</v>
          </cell>
        </row>
        <row r="167">
          <cell r="D167">
            <v>604</v>
          </cell>
          <cell r="E167" t="str">
            <v>רון</v>
          </cell>
          <cell r="F167" t="str">
            <v>ראובני</v>
          </cell>
          <cell r="G167" t="str">
            <v>057684219</v>
          </cell>
          <cell r="H167">
            <v>1963</v>
          </cell>
          <cell r="I167" t="str">
            <v>שאינם חברי איגוד גראן פונדו תחרותי שבת מרוץ כביש 139 קמ</v>
          </cell>
          <cell r="J167" t="str">
            <v>Team 500 Watt</v>
          </cell>
        </row>
        <row r="168">
          <cell r="D168">
            <v>612</v>
          </cell>
          <cell r="E168" t="str">
            <v>רפי</v>
          </cell>
          <cell r="F168" t="str">
            <v>בכר</v>
          </cell>
          <cell r="G168" t="str">
            <v>323623512</v>
          </cell>
          <cell r="H168">
            <v>1982</v>
          </cell>
          <cell r="I168" t="str">
            <v>שאינם חברי איגוד גראן פונדו תחרותי שבת מרוץ כביש 139 קמ</v>
          </cell>
          <cell r="J168" t="str">
            <v>No group</v>
          </cell>
        </row>
        <row r="169">
          <cell r="D169">
            <v>611</v>
          </cell>
          <cell r="E169" t="str">
            <v>שי</v>
          </cell>
          <cell r="F169" t="str">
            <v>דוברובסקי</v>
          </cell>
          <cell r="G169" t="str">
            <v>040142911</v>
          </cell>
          <cell r="H169">
            <v>1980</v>
          </cell>
          <cell r="I169" t="str">
            <v>שאינם חברי איגוד גראן פונדו תחרותי שבת מרוץ כביש 139 קמ</v>
          </cell>
          <cell r="J169" t="str">
            <v>No group</v>
          </cell>
        </row>
        <row r="170">
          <cell r="D170">
            <v>601</v>
          </cell>
          <cell r="E170" t="str">
            <v>שמעון</v>
          </cell>
          <cell r="F170" t="str">
            <v>אילון</v>
          </cell>
          <cell r="G170" t="str">
            <v>054625272</v>
          </cell>
          <cell r="H170">
            <v>1957</v>
          </cell>
          <cell r="I170" t="str">
            <v>שאינם חברי איגוד גראן פונדו תחרותי שבת מרוץ כביש 139 קמ</v>
          </cell>
          <cell r="J170" t="str">
            <v>No group</v>
          </cell>
        </row>
        <row r="172">
          <cell r="D172" t="str">
            <v>גראן פונדו חד יומי - רישום חסר</v>
          </cell>
        </row>
        <row r="173">
          <cell r="D173" t="str">
            <v>מספר</v>
          </cell>
          <cell r="E173" t="str">
            <v>שם</v>
          </cell>
          <cell r="F173" t="str">
            <v>משפחה</v>
          </cell>
          <cell r="H173" t="str">
            <v>שנת לידה</v>
          </cell>
          <cell r="I173" t="str">
            <v>מקצה הרשמה</v>
          </cell>
          <cell r="J173" t="str">
            <v>מועדון</v>
          </cell>
        </row>
        <row r="174">
          <cell r="D174">
            <v>644</v>
          </cell>
          <cell r="E174" t="str">
            <v>Madeleine</v>
          </cell>
          <cell r="F174" t="str">
            <v>Grobler</v>
          </cell>
          <cell r="G174" t="str">
            <v>198405240</v>
          </cell>
          <cell r="H174">
            <v>1984</v>
          </cell>
          <cell r="I174" t="str">
            <v>שאינם חברי איגוד גראן פונדו תחרותי שבת מרוץ כביש 139 קמ</v>
          </cell>
          <cell r="J174" t="str">
            <v>No group</v>
          </cell>
        </row>
        <row r="175">
          <cell r="D175">
            <v>609</v>
          </cell>
          <cell r="E175" t="str">
            <v>אילן</v>
          </cell>
          <cell r="F175" t="str">
            <v>זביב</v>
          </cell>
          <cell r="G175" t="str">
            <v>032356560</v>
          </cell>
          <cell r="H175">
            <v>1975</v>
          </cell>
          <cell r="I175" t="str">
            <v>שאינם חברי איגוד גראן פונדו תחרותי שבת מרוץ כביש 139 קמ</v>
          </cell>
          <cell r="J175" t="str">
            <v>No group</v>
          </cell>
        </row>
        <row r="176">
          <cell r="D176">
            <v>606</v>
          </cell>
          <cell r="E176" t="str">
            <v>יוסי</v>
          </cell>
          <cell r="F176" t="str">
            <v>טנדלר</v>
          </cell>
          <cell r="G176" t="str">
            <v>023966831</v>
          </cell>
          <cell r="H176">
            <v>1968</v>
          </cell>
          <cell r="I176" t="str">
            <v>שאינם חברי איגוד גראן פונדו תחרותי שבת מרוץ כביש 139 קמ</v>
          </cell>
          <cell r="J176" t="str">
            <v>רוכב עצמאי</v>
          </cell>
        </row>
        <row r="177">
          <cell r="D177">
            <v>610</v>
          </cell>
          <cell r="E177" t="str">
            <v>ניר</v>
          </cell>
          <cell r="F177" t="str">
            <v>אמיר</v>
          </cell>
          <cell r="G177" t="str">
            <v>037147063</v>
          </cell>
          <cell r="H177">
            <v>1979</v>
          </cell>
          <cell r="I177" t="str">
            <v>שאינם חברי איגוד גראן פונדו תחרותי שבת מרוץ כביש 139 קמ</v>
          </cell>
          <cell r="J177" t="str">
            <v>Myway</v>
          </cell>
        </row>
      </sheetData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7"/>
  <sheetViews>
    <sheetView rightToLeft="1" workbookViewId="0">
      <pane ySplit="1" topLeftCell="A59" activePane="bottomLeft" state="frozen"/>
      <selection pane="bottomLeft" activeCell="C15" sqref="C15"/>
    </sheetView>
  </sheetViews>
  <sheetFormatPr defaultRowHeight="18.75"/>
  <cols>
    <col min="1" max="2" width="6.5" customWidth="1"/>
    <col min="4" max="4" width="12.5" bestFit="1" customWidth="1"/>
    <col min="5" max="5" width="12.5" style="14" customWidth="1"/>
    <col min="6" max="6" width="14" bestFit="1" customWidth="1"/>
    <col min="7" max="7" width="14" customWidth="1"/>
    <col min="8" max="8" width="10.5" style="1" customWidth="1"/>
    <col min="9" max="9" width="12.5" style="2" customWidth="1"/>
    <col min="10" max="12" width="8.796875" style="3"/>
  </cols>
  <sheetData>
    <row r="1" spans="1:12" s="9" customFormat="1">
      <c r="A1" s="9" t="s">
        <v>215</v>
      </c>
      <c r="B1" s="9" t="s">
        <v>0</v>
      </c>
      <c r="C1" s="9" t="s">
        <v>83</v>
      </c>
      <c r="D1" s="9" t="s">
        <v>84</v>
      </c>
      <c r="E1" s="13" t="s">
        <v>347</v>
      </c>
      <c r="F1" s="9" t="s">
        <v>1</v>
      </c>
      <c r="G1" s="9" t="s">
        <v>137</v>
      </c>
      <c r="H1" s="10" t="s">
        <v>343</v>
      </c>
      <c r="I1" s="12" t="s">
        <v>344</v>
      </c>
      <c r="J1" s="11" t="s">
        <v>2</v>
      </c>
      <c r="K1" s="11" t="s">
        <v>3</v>
      </c>
      <c r="L1" s="11" t="s">
        <v>4</v>
      </c>
    </row>
    <row r="2" spans="1:12">
      <c r="A2">
        <v>1</v>
      </c>
      <c r="B2">
        <v>61</v>
      </c>
      <c r="C2" t="s">
        <v>286</v>
      </c>
      <c r="D2" t="s">
        <v>287</v>
      </c>
      <c r="E2" s="14" t="s">
        <v>406</v>
      </c>
      <c r="F2" t="s">
        <v>5</v>
      </c>
      <c r="G2" t="s">
        <v>149</v>
      </c>
      <c r="H2" s="1" t="s">
        <v>6</v>
      </c>
      <c r="I2" s="2">
        <v>0.15151150462962962</v>
      </c>
      <c r="J2" s="3">
        <v>0.15265686342592591</v>
      </c>
    </row>
    <row r="3" spans="1:12">
      <c r="A3">
        <v>2</v>
      </c>
      <c r="B3">
        <v>52</v>
      </c>
      <c r="C3" t="s">
        <v>106</v>
      </c>
      <c r="D3" t="s">
        <v>288</v>
      </c>
      <c r="E3" s="14" t="s">
        <v>407</v>
      </c>
      <c r="F3" t="s">
        <v>5</v>
      </c>
      <c r="G3" t="s">
        <v>149</v>
      </c>
      <c r="H3" s="1" t="s">
        <v>7</v>
      </c>
      <c r="I3" s="2">
        <v>0.15190805555555556</v>
      </c>
      <c r="J3" s="3">
        <v>0.15310515046296297</v>
      </c>
      <c r="K3" s="3">
        <v>4.4828703703705952E-4</v>
      </c>
      <c r="L3" s="3">
        <v>4.4828703703705952E-4</v>
      </c>
    </row>
    <row r="4" spans="1:12">
      <c r="A4">
        <v>3</v>
      </c>
      <c r="B4">
        <v>54</v>
      </c>
      <c r="C4" t="s">
        <v>289</v>
      </c>
      <c r="D4" t="s">
        <v>324</v>
      </c>
      <c r="E4" s="14" t="s">
        <v>408</v>
      </c>
      <c r="F4" t="s">
        <v>5</v>
      </c>
      <c r="G4" t="s">
        <v>333</v>
      </c>
      <c r="H4" s="1" t="s">
        <v>8</v>
      </c>
      <c r="I4" s="2">
        <v>0.15901387731481481</v>
      </c>
      <c r="J4" s="3">
        <v>0.16028684027777776</v>
      </c>
      <c r="K4" s="3">
        <v>7.6299768518518496E-3</v>
      </c>
      <c r="L4" s="3">
        <v>7.1816898148147901E-3</v>
      </c>
    </row>
    <row r="5" spans="1:12">
      <c r="A5">
        <v>4</v>
      </c>
      <c r="B5">
        <v>50</v>
      </c>
      <c r="C5" t="s">
        <v>290</v>
      </c>
      <c r="D5" t="s">
        <v>291</v>
      </c>
      <c r="E5" s="14" t="s">
        <v>409</v>
      </c>
      <c r="F5" t="s">
        <v>5</v>
      </c>
      <c r="G5" t="s">
        <v>172</v>
      </c>
      <c r="H5" s="1" t="s">
        <v>9</v>
      </c>
      <c r="I5" s="2">
        <v>0.15942347222222222</v>
      </c>
      <c r="J5" s="3">
        <v>0.1606116087962963</v>
      </c>
      <c r="K5" s="3">
        <v>7.9547453703703863E-3</v>
      </c>
      <c r="L5" s="3">
        <v>3.2476851851853672E-4</v>
      </c>
    </row>
    <row r="6" spans="1:12">
      <c r="A6">
        <v>5</v>
      </c>
      <c r="B6">
        <v>60</v>
      </c>
      <c r="C6" t="s">
        <v>90</v>
      </c>
      <c r="D6" t="s">
        <v>292</v>
      </c>
      <c r="E6" s="14" t="s">
        <v>410</v>
      </c>
      <c r="F6" t="s">
        <v>5</v>
      </c>
      <c r="G6" t="s">
        <v>163</v>
      </c>
      <c r="H6" s="1" t="s">
        <v>10</v>
      </c>
      <c r="I6" s="2">
        <v>0.15946755787037037</v>
      </c>
      <c r="J6" s="3">
        <v>0.16074622685185186</v>
      </c>
      <c r="K6" s="3">
        <v>8.0893634259259495E-3</v>
      </c>
      <c r="L6" s="3">
        <v>1.3461805555556317E-4</v>
      </c>
    </row>
    <row r="7" spans="1:12">
      <c r="A7">
        <v>6</v>
      </c>
      <c r="B7">
        <v>56</v>
      </c>
      <c r="C7" t="s">
        <v>293</v>
      </c>
      <c r="D7" t="s">
        <v>294</v>
      </c>
      <c r="E7" s="14" t="s">
        <v>411</v>
      </c>
      <c r="F7" t="s">
        <v>5</v>
      </c>
      <c r="G7" t="s">
        <v>159</v>
      </c>
      <c r="H7" s="1" t="s">
        <v>11</v>
      </c>
      <c r="I7" s="2">
        <v>0.16107724537037038</v>
      </c>
      <c r="J7" s="3">
        <v>0.16233172453703704</v>
      </c>
      <c r="K7" s="3">
        <v>9.6748611111111271E-3</v>
      </c>
      <c r="L7" s="3">
        <v>1.5854976851851776E-3</v>
      </c>
    </row>
    <row r="8" spans="1:12">
      <c r="A8">
        <v>7</v>
      </c>
      <c r="B8">
        <v>51</v>
      </c>
      <c r="C8" t="s">
        <v>264</v>
      </c>
      <c r="D8" t="s">
        <v>295</v>
      </c>
      <c r="E8" s="14" t="s">
        <v>412</v>
      </c>
      <c r="F8" t="s">
        <v>5</v>
      </c>
      <c r="G8" t="s">
        <v>159</v>
      </c>
      <c r="H8" s="1" t="s">
        <v>12</v>
      </c>
      <c r="I8" s="2">
        <v>0.1610787037037037</v>
      </c>
      <c r="J8" s="3">
        <v>0.16235473379629631</v>
      </c>
      <c r="K8" s="3">
        <v>9.6978703703703983E-3</v>
      </c>
      <c r="L8" s="3">
        <v>2.300925925927122E-5</v>
      </c>
    </row>
    <row r="9" spans="1:12">
      <c r="A9">
        <v>8</v>
      </c>
      <c r="B9">
        <v>53</v>
      </c>
      <c r="C9" t="s">
        <v>122</v>
      </c>
      <c r="D9" t="s">
        <v>296</v>
      </c>
      <c r="E9" s="14" t="s">
        <v>413</v>
      </c>
      <c r="F9" t="s">
        <v>5</v>
      </c>
      <c r="G9" t="s">
        <v>159</v>
      </c>
      <c r="H9" s="1" t="s">
        <v>13</v>
      </c>
      <c r="I9" s="2">
        <v>0.17481987268518517</v>
      </c>
      <c r="J9" s="3">
        <v>0.17604118055555554</v>
      </c>
      <c r="K9" s="3">
        <v>2.3384317129629628E-2</v>
      </c>
      <c r="L9" s="3">
        <v>1.368644675925923E-2</v>
      </c>
    </row>
    <row r="10" spans="1:12">
      <c r="A10">
        <v>9</v>
      </c>
      <c r="B10">
        <v>57</v>
      </c>
      <c r="C10" t="s">
        <v>122</v>
      </c>
      <c r="D10" t="s">
        <v>297</v>
      </c>
      <c r="E10" s="14" t="s">
        <v>414</v>
      </c>
      <c r="F10" t="s">
        <v>5</v>
      </c>
      <c r="G10" t="s">
        <v>334</v>
      </c>
      <c r="H10" s="1" t="s">
        <v>14</v>
      </c>
      <c r="I10" s="2">
        <v>0.17557598379629627</v>
      </c>
      <c r="J10" s="3">
        <v>0.17704035879629629</v>
      </c>
      <c r="K10" s="3">
        <v>2.4383495370370378E-2</v>
      </c>
      <c r="L10" s="3">
        <v>9.9917824074075012E-4</v>
      </c>
    </row>
    <row r="11" spans="1:12">
      <c r="A11">
        <v>10</v>
      </c>
      <c r="B11">
        <v>59</v>
      </c>
      <c r="C11" t="s">
        <v>298</v>
      </c>
      <c r="D11" t="s">
        <v>299</v>
      </c>
      <c r="E11" s="14" t="s">
        <v>415</v>
      </c>
      <c r="F11" t="s">
        <v>5</v>
      </c>
      <c r="G11" t="s">
        <v>149</v>
      </c>
      <c r="H11" s="1" t="s">
        <v>15</v>
      </c>
      <c r="I11" s="2">
        <v>0.18320659722222221</v>
      </c>
      <c r="J11" s="3">
        <v>0.18459006944444445</v>
      </c>
      <c r="K11" s="3">
        <v>3.193320601851854E-2</v>
      </c>
      <c r="L11" s="3">
        <v>7.5497106481481613E-3</v>
      </c>
    </row>
    <row r="12" spans="1:12">
      <c r="A12">
        <v>11</v>
      </c>
      <c r="B12">
        <v>62</v>
      </c>
      <c r="C12" t="s">
        <v>300</v>
      </c>
      <c r="D12" t="s">
        <v>301</v>
      </c>
      <c r="E12" s="14" t="s">
        <v>416</v>
      </c>
      <c r="F12" t="s">
        <v>5</v>
      </c>
      <c r="G12" t="s">
        <v>163</v>
      </c>
      <c r="H12" s="1" t="s">
        <v>16</v>
      </c>
      <c r="I12" s="2">
        <v>0.18902765046296297</v>
      </c>
      <c r="J12" s="3">
        <v>0.19049918981481481</v>
      </c>
      <c r="K12" s="3">
        <v>3.7842326388888903E-2</v>
      </c>
      <c r="L12" s="3">
        <v>5.9091203703703632E-3</v>
      </c>
    </row>
    <row r="14" spans="1:12">
      <c r="A14">
        <v>1</v>
      </c>
      <c r="B14">
        <v>130</v>
      </c>
      <c r="C14" t="s">
        <v>302</v>
      </c>
      <c r="D14" t="s">
        <v>325</v>
      </c>
      <c r="E14" s="14" t="s">
        <v>417</v>
      </c>
      <c r="F14" t="s">
        <v>17</v>
      </c>
      <c r="G14" t="s">
        <v>335</v>
      </c>
      <c r="H14" s="1" t="s">
        <v>18</v>
      </c>
      <c r="I14" s="2">
        <v>0.15415840277777779</v>
      </c>
      <c r="J14" s="3">
        <v>0.15533555555555556</v>
      </c>
    </row>
    <row r="15" spans="1:12">
      <c r="A15">
        <v>2</v>
      </c>
      <c r="B15">
        <v>148</v>
      </c>
      <c r="C15" t="s">
        <v>303</v>
      </c>
      <c r="D15" t="s">
        <v>304</v>
      </c>
      <c r="E15" s="14" t="s">
        <v>418</v>
      </c>
      <c r="F15" t="s">
        <v>17</v>
      </c>
      <c r="G15" t="s">
        <v>209</v>
      </c>
      <c r="H15" s="1" t="s">
        <v>19</v>
      </c>
      <c r="I15" s="2">
        <v>0.15941488425925926</v>
      </c>
      <c r="J15" s="3">
        <v>0.1606510300925926</v>
      </c>
      <c r="K15" s="3">
        <v>5.3154745370370404E-3</v>
      </c>
      <c r="L15" s="3">
        <v>5.3154745370370404E-3</v>
      </c>
    </row>
    <row r="16" spans="1:12">
      <c r="A16">
        <v>3</v>
      </c>
      <c r="B16">
        <v>129</v>
      </c>
      <c r="C16" t="s">
        <v>132</v>
      </c>
      <c r="D16" t="s">
        <v>305</v>
      </c>
      <c r="E16" s="14" t="s">
        <v>419</v>
      </c>
      <c r="F16" t="s">
        <v>17</v>
      </c>
      <c r="G16" t="s">
        <v>141</v>
      </c>
      <c r="H16" s="1" t="s">
        <v>20</v>
      </c>
      <c r="I16" s="2">
        <v>0.15941488425925926</v>
      </c>
      <c r="J16" s="3">
        <v>0.16065662037037037</v>
      </c>
      <c r="K16" s="3">
        <v>5.3210648148148132E-3</v>
      </c>
      <c r="L16" s="3">
        <v>5.5902777777727675E-6</v>
      </c>
    </row>
    <row r="17" spans="1:12">
      <c r="A17">
        <v>4</v>
      </c>
      <c r="B17">
        <v>122</v>
      </c>
      <c r="C17" t="s">
        <v>306</v>
      </c>
      <c r="D17" t="s">
        <v>307</v>
      </c>
      <c r="E17" s="14" t="s">
        <v>420</v>
      </c>
      <c r="F17" t="s">
        <v>17</v>
      </c>
      <c r="G17" t="s">
        <v>172</v>
      </c>
      <c r="H17" s="1" t="s">
        <v>21</v>
      </c>
      <c r="I17" s="2">
        <v>0.15941488425925926</v>
      </c>
      <c r="J17" s="3">
        <v>0.16066877314814815</v>
      </c>
      <c r="K17" s="3">
        <v>5.3332175925925873E-3</v>
      </c>
      <c r="L17" s="3">
        <v>1.2152777777774126E-5</v>
      </c>
    </row>
    <row r="18" spans="1:12">
      <c r="A18">
        <v>5</v>
      </c>
      <c r="B18">
        <v>154</v>
      </c>
      <c r="C18" t="s">
        <v>308</v>
      </c>
      <c r="D18" t="s">
        <v>309</v>
      </c>
      <c r="E18" s="14" t="s">
        <v>421</v>
      </c>
      <c r="F18" t="s">
        <v>17</v>
      </c>
      <c r="G18" t="s">
        <v>333</v>
      </c>
      <c r="H18" s="1" t="s">
        <v>22</v>
      </c>
      <c r="I18" s="2">
        <v>0.15941488425925926</v>
      </c>
      <c r="J18" s="3">
        <v>0.16067854166666665</v>
      </c>
      <c r="K18" s="3">
        <v>5.3429861111110866E-3</v>
      </c>
      <c r="L18" s="3">
        <v>9.7685185184992473E-6</v>
      </c>
    </row>
    <row r="19" spans="1:12">
      <c r="A19">
        <v>6</v>
      </c>
      <c r="B19">
        <v>134</v>
      </c>
      <c r="C19" t="s">
        <v>310</v>
      </c>
      <c r="D19" t="s">
        <v>326</v>
      </c>
      <c r="E19" s="14" t="s">
        <v>422</v>
      </c>
      <c r="F19" t="s">
        <v>17</v>
      </c>
      <c r="G19" t="s">
        <v>163</v>
      </c>
      <c r="H19" s="1" t="s">
        <v>23</v>
      </c>
      <c r="I19" s="2">
        <v>0.15941488425925926</v>
      </c>
      <c r="J19" s="3">
        <v>0.16068248842592592</v>
      </c>
      <c r="K19" s="3">
        <v>5.3469328703703578E-3</v>
      </c>
      <c r="L19" s="3">
        <v>3.9467592592712375E-6</v>
      </c>
    </row>
    <row r="20" spans="1:12">
      <c r="A20">
        <v>7</v>
      </c>
      <c r="B20">
        <v>131</v>
      </c>
      <c r="C20" t="s">
        <v>311</v>
      </c>
      <c r="D20" t="s">
        <v>312</v>
      </c>
      <c r="E20" s="14" t="s">
        <v>423</v>
      </c>
      <c r="F20" t="s">
        <v>17</v>
      </c>
      <c r="G20" t="s">
        <v>209</v>
      </c>
      <c r="H20" s="1" t="s">
        <v>24</v>
      </c>
      <c r="I20" s="2">
        <v>0.15941488425925926</v>
      </c>
      <c r="J20" s="3">
        <v>0.16070693287037038</v>
      </c>
      <c r="K20" s="3">
        <v>5.3713773148148236E-3</v>
      </c>
      <c r="L20" s="3">
        <v>2.4444444444465807E-5</v>
      </c>
    </row>
    <row r="21" spans="1:12">
      <c r="A21">
        <v>8</v>
      </c>
      <c r="B21">
        <v>140</v>
      </c>
      <c r="C21" t="s">
        <v>162</v>
      </c>
      <c r="D21" t="s">
        <v>313</v>
      </c>
      <c r="E21" s="14" t="s">
        <v>424</v>
      </c>
      <c r="F21" t="s">
        <v>17</v>
      </c>
      <c r="G21" t="s">
        <v>159</v>
      </c>
      <c r="H21" s="1" t="s">
        <v>25</v>
      </c>
      <c r="I21" s="2">
        <v>0.15941488425925926</v>
      </c>
      <c r="J21" s="3">
        <v>0.1607083449074074</v>
      </c>
      <c r="K21" s="3">
        <v>5.3727893518518421E-3</v>
      </c>
      <c r="L21" s="3">
        <v>1.412037037018532E-6</v>
      </c>
    </row>
    <row r="22" spans="1:12">
      <c r="A22">
        <v>9</v>
      </c>
      <c r="B22">
        <v>132</v>
      </c>
      <c r="C22" t="s">
        <v>314</v>
      </c>
      <c r="D22" t="s">
        <v>315</v>
      </c>
      <c r="E22" s="14" t="s">
        <v>425</v>
      </c>
      <c r="F22" t="s">
        <v>17</v>
      </c>
      <c r="G22" t="s">
        <v>336</v>
      </c>
      <c r="H22" s="1" t="s">
        <v>26</v>
      </c>
      <c r="I22" s="2">
        <v>0.15941488425925926</v>
      </c>
      <c r="J22" s="3">
        <v>0.16076810185185186</v>
      </c>
      <c r="K22" s="3">
        <v>5.4325462962963034E-3</v>
      </c>
      <c r="L22" s="3">
        <v>5.9756944444461224E-5</v>
      </c>
    </row>
    <row r="23" spans="1:12">
      <c r="A23">
        <v>10</v>
      </c>
      <c r="B23">
        <v>143</v>
      </c>
      <c r="C23" t="s">
        <v>220</v>
      </c>
      <c r="D23" t="s">
        <v>327</v>
      </c>
      <c r="E23" s="14" t="s">
        <v>426</v>
      </c>
      <c r="F23" t="s">
        <v>17</v>
      </c>
      <c r="G23" t="s">
        <v>163</v>
      </c>
      <c r="H23" s="1" t="s">
        <v>27</v>
      </c>
      <c r="I23" s="2">
        <v>0.16042109953703704</v>
      </c>
      <c r="J23" s="3">
        <v>0.1616773263888889</v>
      </c>
      <c r="K23" s="3">
        <v>6.3417708333333433E-3</v>
      </c>
      <c r="L23" s="3">
        <v>9.0922453703703998E-4</v>
      </c>
    </row>
    <row r="24" spans="1:12">
      <c r="A24">
        <v>11</v>
      </c>
      <c r="B24">
        <v>147</v>
      </c>
      <c r="C24" t="s">
        <v>316</v>
      </c>
      <c r="D24" t="s">
        <v>317</v>
      </c>
      <c r="E24" s="14" t="s">
        <v>427</v>
      </c>
      <c r="F24" t="s">
        <v>17</v>
      </c>
      <c r="G24" t="s">
        <v>335</v>
      </c>
      <c r="H24" s="1" t="s">
        <v>28</v>
      </c>
      <c r="I24" s="2">
        <v>0.16098430555555557</v>
      </c>
      <c r="J24" s="3">
        <v>0.16231403935185185</v>
      </c>
      <c r="K24" s="3">
        <v>6.9784837962962865E-3</v>
      </c>
      <c r="L24" s="3">
        <v>6.3671296296294311E-4</v>
      </c>
    </row>
    <row r="25" spans="1:12">
      <c r="A25">
        <v>12</v>
      </c>
      <c r="B25">
        <v>137</v>
      </c>
      <c r="C25" t="s">
        <v>318</v>
      </c>
      <c r="D25" t="s">
        <v>319</v>
      </c>
      <c r="E25" s="14" t="s">
        <v>428</v>
      </c>
      <c r="F25" t="s">
        <v>17</v>
      </c>
      <c r="G25" t="s">
        <v>337</v>
      </c>
      <c r="H25" s="1" t="s">
        <v>29</v>
      </c>
      <c r="I25" s="2">
        <v>0.16193649305555555</v>
      </c>
      <c r="J25" s="3">
        <v>0.16323518518518518</v>
      </c>
      <c r="K25" s="3">
        <v>7.8996296296296176E-3</v>
      </c>
      <c r="L25" s="3">
        <v>9.2114583333333111E-4</v>
      </c>
    </row>
    <row r="26" spans="1:12">
      <c r="A26">
        <v>13</v>
      </c>
      <c r="B26">
        <v>152</v>
      </c>
      <c r="C26" t="s">
        <v>320</v>
      </c>
      <c r="D26" t="s">
        <v>321</v>
      </c>
      <c r="E26" s="14" t="s">
        <v>429</v>
      </c>
      <c r="F26" t="s">
        <v>17</v>
      </c>
      <c r="G26" t="s">
        <v>163</v>
      </c>
      <c r="H26" s="1" t="s">
        <v>30</v>
      </c>
      <c r="I26" s="2">
        <v>0.16289164351851851</v>
      </c>
      <c r="J26" s="3">
        <v>0.16413458333333333</v>
      </c>
      <c r="K26" s="3">
        <v>8.7990277777777737E-3</v>
      </c>
      <c r="L26" s="3">
        <v>8.9939814814815611E-4</v>
      </c>
    </row>
    <row r="27" spans="1:12">
      <c r="A27">
        <v>14</v>
      </c>
      <c r="B27">
        <v>146</v>
      </c>
      <c r="C27" t="s">
        <v>134</v>
      </c>
      <c r="D27" t="s">
        <v>322</v>
      </c>
      <c r="E27" s="14" t="s">
        <v>430</v>
      </c>
      <c r="F27" t="s">
        <v>17</v>
      </c>
      <c r="G27" t="s">
        <v>163</v>
      </c>
      <c r="H27" s="1" t="s">
        <v>31</v>
      </c>
      <c r="I27" s="2">
        <v>0.16370744212962962</v>
      </c>
      <c r="J27" s="3">
        <v>0.1660508449074074</v>
      </c>
      <c r="K27" s="3">
        <v>1.0715289351851842E-2</v>
      </c>
      <c r="L27" s="3">
        <v>1.9162615740740685E-3</v>
      </c>
    </row>
    <row r="28" spans="1:12">
      <c r="A28">
        <v>15</v>
      </c>
      <c r="B28">
        <v>127</v>
      </c>
      <c r="C28" t="s">
        <v>323</v>
      </c>
      <c r="D28" t="s">
        <v>169</v>
      </c>
      <c r="E28" s="14" t="s">
        <v>431</v>
      </c>
      <c r="F28" t="s">
        <v>17</v>
      </c>
      <c r="G28" t="s">
        <v>163</v>
      </c>
      <c r="H28" s="1" t="s">
        <v>32</v>
      </c>
      <c r="I28" s="2">
        <v>0.16737800925925927</v>
      </c>
      <c r="J28" s="3">
        <v>0.16861208333333333</v>
      </c>
      <c r="K28" s="3">
        <v>1.3276527777777769E-2</v>
      </c>
      <c r="L28" s="3">
        <v>2.5612384259259269E-3</v>
      </c>
    </row>
    <row r="29" spans="1:12">
      <c r="A29">
        <v>16</v>
      </c>
      <c r="B29">
        <v>150</v>
      </c>
      <c r="C29" t="s">
        <v>216</v>
      </c>
      <c r="D29" t="s">
        <v>217</v>
      </c>
      <c r="E29" s="14" t="s">
        <v>432</v>
      </c>
      <c r="F29" t="s">
        <v>17</v>
      </c>
      <c r="G29" t="s">
        <v>338</v>
      </c>
      <c r="H29" s="1" t="s">
        <v>33</v>
      </c>
      <c r="I29" s="2">
        <v>0.16828112268518516</v>
      </c>
      <c r="J29" s="3">
        <v>0.16945476851851851</v>
      </c>
      <c r="K29" s="3">
        <v>1.4119212962962951E-2</v>
      </c>
      <c r="L29" s="3">
        <v>8.4268518518518243E-4</v>
      </c>
    </row>
    <row r="30" spans="1:12">
      <c r="A30">
        <v>17</v>
      </c>
      <c r="B30">
        <v>133</v>
      </c>
      <c r="C30" t="s">
        <v>218</v>
      </c>
      <c r="D30" t="s">
        <v>219</v>
      </c>
      <c r="E30" s="14" t="s">
        <v>433</v>
      </c>
      <c r="F30" t="s">
        <v>17</v>
      </c>
      <c r="G30" t="s">
        <v>163</v>
      </c>
      <c r="H30" s="1" t="s">
        <v>34</v>
      </c>
      <c r="I30" s="2">
        <v>0.16826278935185188</v>
      </c>
      <c r="J30" s="3">
        <v>0.16946032407407408</v>
      </c>
      <c r="K30" s="3">
        <v>1.4124768518518516E-2</v>
      </c>
      <c r="L30" s="3">
        <v>5.5555555555641956E-6</v>
      </c>
    </row>
    <row r="31" spans="1:12">
      <c r="A31">
        <v>18</v>
      </c>
      <c r="B31">
        <v>141</v>
      </c>
      <c r="C31" t="s">
        <v>122</v>
      </c>
      <c r="D31" t="s">
        <v>328</v>
      </c>
      <c r="E31" s="14" t="s">
        <v>434</v>
      </c>
      <c r="F31" t="s">
        <v>17</v>
      </c>
      <c r="G31" t="s">
        <v>149</v>
      </c>
      <c r="H31" s="1" t="s">
        <v>35</v>
      </c>
      <c r="I31" s="2">
        <v>0.16828954861111112</v>
      </c>
      <c r="J31" s="3">
        <v>0.16955503472222222</v>
      </c>
      <c r="K31" s="3">
        <v>1.421947916666666E-2</v>
      </c>
      <c r="L31" s="3">
        <v>9.4710648148144116E-5</v>
      </c>
    </row>
    <row r="32" spans="1:12">
      <c r="A32">
        <v>19</v>
      </c>
      <c r="B32">
        <v>145</v>
      </c>
      <c r="C32" t="s">
        <v>221</v>
      </c>
      <c r="D32" t="s">
        <v>222</v>
      </c>
      <c r="E32" s="14" t="s">
        <v>435</v>
      </c>
      <c r="F32" t="s">
        <v>17</v>
      </c>
      <c r="G32" t="s">
        <v>209</v>
      </c>
      <c r="H32" s="1" t="s">
        <v>36</v>
      </c>
      <c r="I32" s="2">
        <v>0.16851409722222221</v>
      </c>
      <c r="J32" s="3">
        <v>0.1699205787037037</v>
      </c>
      <c r="K32" s="3">
        <v>1.4585023148148135E-2</v>
      </c>
      <c r="L32" s="3">
        <v>3.6554398148147538E-4</v>
      </c>
    </row>
    <row r="33" spans="1:12">
      <c r="A33">
        <v>20</v>
      </c>
      <c r="B33">
        <v>136</v>
      </c>
      <c r="C33" t="s">
        <v>223</v>
      </c>
      <c r="D33" t="s">
        <v>224</v>
      </c>
      <c r="E33" s="14" t="s">
        <v>436</v>
      </c>
      <c r="F33" t="s">
        <v>17</v>
      </c>
      <c r="G33" t="s">
        <v>159</v>
      </c>
      <c r="H33" s="1" t="s">
        <v>37</v>
      </c>
      <c r="I33" s="2">
        <v>0.17286760416666666</v>
      </c>
      <c r="J33" s="3">
        <v>0.17412662037037038</v>
      </c>
      <c r="K33" s="3">
        <v>1.8791064814814823E-2</v>
      </c>
      <c r="L33" s="3">
        <v>4.2060416666666878E-3</v>
      </c>
    </row>
    <row r="34" spans="1:12">
      <c r="A34">
        <v>21</v>
      </c>
      <c r="B34">
        <v>144</v>
      </c>
      <c r="C34" t="s">
        <v>225</v>
      </c>
      <c r="D34" t="s">
        <v>226</v>
      </c>
      <c r="E34" s="14" t="s">
        <v>437</v>
      </c>
      <c r="F34" t="s">
        <v>17</v>
      </c>
      <c r="G34" t="s">
        <v>209</v>
      </c>
      <c r="H34" s="1" t="s">
        <v>38</v>
      </c>
      <c r="I34" s="2">
        <v>0.17298550925925926</v>
      </c>
      <c r="J34" s="3">
        <v>0.17429429398148147</v>
      </c>
      <c r="K34" s="3">
        <v>1.8958738425925908E-2</v>
      </c>
      <c r="L34" s="3">
        <v>1.6767361111108547E-4</v>
      </c>
    </row>
    <row r="35" spans="1:12">
      <c r="A35">
        <v>22</v>
      </c>
      <c r="B35">
        <v>138</v>
      </c>
      <c r="C35" t="s">
        <v>227</v>
      </c>
      <c r="D35" t="s">
        <v>228</v>
      </c>
      <c r="E35" s="14" t="s">
        <v>438</v>
      </c>
      <c r="F35" t="s">
        <v>17</v>
      </c>
      <c r="G35" t="s">
        <v>209</v>
      </c>
      <c r="H35" s="1" t="s">
        <v>39</v>
      </c>
      <c r="I35" s="2">
        <v>0.17371769675925927</v>
      </c>
      <c r="J35" s="3">
        <v>0.17502100694444445</v>
      </c>
      <c r="K35" s="3">
        <v>1.9685451388888886E-2</v>
      </c>
      <c r="L35" s="3">
        <v>7.267129629629776E-4</v>
      </c>
    </row>
    <row r="36" spans="1:12">
      <c r="A36">
        <v>23</v>
      </c>
      <c r="B36">
        <v>135</v>
      </c>
      <c r="C36" t="s">
        <v>229</v>
      </c>
      <c r="D36" t="s">
        <v>230</v>
      </c>
      <c r="E36" s="14" t="s">
        <v>439</v>
      </c>
      <c r="F36" t="s">
        <v>17</v>
      </c>
      <c r="G36" t="s">
        <v>172</v>
      </c>
      <c r="H36" s="1" t="s">
        <v>40</v>
      </c>
      <c r="I36" s="2">
        <v>0.18002413194444444</v>
      </c>
      <c r="J36" s="3">
        <v>0.18137211805555556</v>
      </c>
      <c r="K36" s="3">
        <v>2.6036562499999999E-2</v>
      </c>
      <c r="L36" s="3">
        <v>6.3511111111111129E-3</v>
      </c>
    </row>
    <row r="37" spans="1:12">
      <c r="A37">
        <v>24</v>
      </c>
      <c r="B37">
        <v>139</v>
      </c>
      <c r="C37" t="s">
        <v>226</v>
      </c>
      <c r="D37" t="s">
        <v>231</v>
      </c>
      <c r="E37" s="14" t="s">
        <v>349</v>
      </c>
      <c r="F37" t="s">
        <v>17</v>
      </c>
      <c r="G37" t="s">
        <v>209</v>
      </c>
      <c r="H37" s="1" t="s">
        <v>41</v>
      </c>
      <c r="I37" s="2">
        <v>0.18043479166666665</v>
      </c>
      <c r="J37" s="3">
        <v>0.18180893518518518</v>
      </c>
      <c r="K37" s="3">
        <v>2.6473379629629618E-2</v>
      </c>
      <c r="L37" s="3">
        <v>4.3681712962961861E-4</v>
      </c>
    </row>
    <row r="38" spans="1:12">
      <c r="A38">
        <v>25</v>
      </c>
      <c r="B38">
        <v>126</v>
      </c>
      <c r="C38" t="s">
        <v>232</v>
      </c>
      <c r="D38" t="s">
        <v>233</v>
      </c>
      <c r="E38" s="14" t="s">
        <v>440</v>
      </c>
      <c r="F38" t="s">
        <v>17</v>
      </c>
      <c r="G38" t="s">
        <v>209</v>
      </c>
      <c r="H38" s="1" t="s">
        <v>42</v>
      </c>
      <c r="I38" s="2">
        <v>0.18108966435185184</v>
      </c>
      <c r="J38" s="3">
        <v>0.1823721064814815</v>
      </c>
      <c r="K38" s="3">
        <v>2.703655092592594E-2</v>
      </c>
      <c r="L38" s="3">
        <v>5.6317129629632201E-4</v>
      </c>
    </row>
    <row r="39" spans="1:12">
      <c r="A39">
        <v>26</v>
      </c>
      <c r="B39">
        <v>151</v>
      </c>
      <c r="C39" t="s">
        <v>234</v>
      </c>
      <c r="D39" t="s">
        <v>235</v>
      </c>
      <c r="E39" s="14" t="s">
        <v>441</v>
      </c>
      <c r="F39" t="s">
        <v>17</v>
      </c>
      <c r="G39" t="s">
        <v>338</v>
      </c>
      <c r="H39" s="1" t="s">
        <v>43</v>
      </c>
      <c r="I39" s="2">
        <v>0.18210927083333331</v>
      </c>
      <c r="J39" s="3">
        <v>0.18341231481481482</v>
      </c>
      <c r="K39" s="3">
        <v>2.807675925925926E-2</v>
      </c>
      <c r="L39" s="3">
        <v>1.0402083333333201E-3</v>
      </c>
    </row>
    <row r="40" spans="1:12">
      <c r="A40">
        <v>27</v>
      </c>
      <c r="B40">
        <v>125</v>
      </c>
      <c r="C40" t="s">
        <v>106</v>
      </c>
      <c r="D40" t="s">
        <v>236</v>
      </c>
      <c r="E40" s="14" t="s">
        <v>442</v>
      </c>
      <c r="F40" t="s">
        <v>17</v>
      </c>
      <c r="G40" t="s">
        <v>149</v>
      </c>
      <c r="H40" s="1" t="s">
        <v>44</v>
      </c>
      <c r="I40" s="2">
        <v>0.18205968750000001</v>
      </c>
      <c r="J40" s="3">
        <v>0.18343947916666667</v>
      </c>
      <c r="K40" s="3">
        <v>2.8103923611111109E-2</v>
      </c>
      <c r="L40" s="3">
        <v>2.71643518518494E-5</v>
      </c>
    </row>
    <row r="41" spans="1:12">
      <c r="A41">
        <v>28</v>
      </c>
      <c r="B41">
        <v>156</v>
      </c>
      <c r="C41" t="s">
        <v>157</v>
      </c>
      <c r="D41" t="s">
        <v>237</v>
      </c>
      <c r="E41" s="14" t="s">
        <v>443</v>
      </c>
      <c r="F41" t="s">
        <v>17</v>
      </c>
      <c r="G41" t="s">
        <v>149</v>
      </c>
      <c r="H41" s="1" t="s">
        <v>45</v>
      </c>
      <c r="I41" s="2">
        <v>0.18301578703703703</v>
      </c>
      <c r="J41" s="3">
        <v>0.1844641435185185</v>
      </c>
      <c r="K41" s="3">
        <v>2.9128587962962943E-2</v>
      </c>
      <c r="L41" s="3">
        <v>1.0246643518518339E-3</v>
      </c>
    </row>
    <row r="42" spans="1:12">
      <c r="A42">
        <v>29</v>
      </c>
      <c r="B42">
        <v>157</v>
      </c>
      <c r="C42" t="s">
        <v>238</v>
      </c>
      <c r="D42" t="s">
        <v>239</v>
      </c>
      <c r="E42" s="14" t="s">
        <v>444</v>
      </c>
      <c r="F42" t="s">
        <v>17</v>
      </c>
      <c r="G42" t="s">
        <v>149</v>
      </c>
      <c r="H42" s="1" t="s">
        <v>46</v>
      </c>
      <c r="I42" s="2">
        <v>0.18553722222222221</v>
      </c>
      <c r="J42" s="3">
        <v>0.1868994212962963</v>
      </c>
      <c r="K42" s="3">
        <v>3.1563865740740743E-2</v>
      </c>
      <c r="L42" s="3">
        <v>2.4352777777778001E-3</v>
      </c>
    </row>
    <row r="43" spans="1:12">
      <c r="A43">
        <v>30</v>
      </c>
      <c r="B43">
        <v>128</v>
      </c>
      <c r="C43" t="s">
        <v>240</v>
      </c>
      <c r="D43" t="s">
        <v>135</v>
      </c>
      <c r="E43" s="14" t="s">
        <v>445</v>
      </c>
      <c r="F43" t="s">
        <v>17</v>
      </c>
      <c r="G43" t="s">
        <v>149</v>
      </c>
      <c r="H43" s="1" t="s">
        <v>47</v>
      </c>
      <c r="I43" s="2">
        <v>0.18853425925925926</v>
      </c>
      <c r="J43" s="3">
        <v>0.18984165509259257</v>
      </c>
      <c r="K43" s="3">
        <v>3.450609953703701E-2</v>
      </c>
      <c r="L43" s="3">
        <v>2.9422337962962675E-3</v>
      </c>
    </row>
    <row r="44" spans="1:12">
      <c r="A44">
        <v>31</v>
      </c>
      <c r="B44">
        <v>155</v>
      </c>
      <c r="C44" t="s">
        <v>241</v>
      </c>
      <c r="D44" t="s">
        <v>242</v>
      </c>
      <c r="E44" s="14" t="s">
        <v>446</v>
      </c>
      <c r="F44" t="s">
        <v>17</v>
      </c>
      <c r="G44" t="s">
        <v>149</v>
      </c>
      <c r="H44" s="1" t="s">
        <v>48</v>
      </c>
      <c r="I44" s="2">
        <v>0.19123549768518519</v>
      </c>
      <c r="J44" s="3">
        <v>0.19258777777777777</v>
      </c>
      <c r="K44" s="3">
        <v>3.7252222222222214E-2</v>
      </c>
      <c r="L44" s="3">
        <v>2.7461226851852039E-3</v>
      </c>
    </row>
    <row r="46" spans="1:12">
      <c r="A46">
        <v>1</v>
      </c>
      <c r="B46">
        <v>17</v>
      </c>
      <c r="C46" t="s">
        <v>243</v>
      </c>
      <c r="D46" t="s">
        <v>244</v>
      </c>
      <c r="E46" s="14">
        <v>209661537</v>
      </c>
      <c r="F46" t="s">
        <v>49</v>
      </c>
      <c r="G46" t="s">
        <v>159</v>
      </c>
      <c r="H46" s="1" t="s">
        <v>50</v>
      </c>
      <c r="I46" s="2">
        <v>0.15051106481481483</v>
      </c>
      <c r="J46" s="3">
        <v>0.15161233796296295</v>
      </c>
    </row>
    <row r="47" spans="1:12">
      <c r="A47">
        <v>2</v>
      </c>
      <c r="B47">
        <v>6</v>
      </c>
      <c r="C47" t="s">
        <v>106</v>
      </c>
      <c r="D47" t="s">
        <v>245</v>
      </c>
      <c r="E47" s="14" t="s">
        <v>447</v>
      </c>
      <c r="F47" t="s">
        <v>49</v>
      </c>
      <c r="G47" t="s">
        <v>339</v>
      </c>
      <c r="H47" s="1" t="s">
        <v>51</v>
      </c>
      <c r="I47" s="2">
        <v>0.15050893518518518</v>
      </c>
      <c r="J47" s="3">
        <v>0.15165295138888887</v>
      </c>
      <c r="K47" s="3">
        <v>4.0613425925928315E-5</v>
      </c>
      <c r="L47" s="3">
        <v>4.0613425925928315E-5</v>
      </c>
    </row>
    <row r="48" spans="1:12">
      <c r="A48">
        <v>3</v>
      </c>
      <c r="B48">
        <v>2</v>
      </c>
      <c r="C48" t="s">
        <v>246</v>
      </c>
      <c r="D48" t="s">
        <v>247</v>
      </c>
      <c r="E48" s="14" t="s">
        <v>448</v>
      </c>
      <c r="F48" t="s">
        <v>49</v>
      </c>
      <c r="G48" t="s">
        <v>340</v>
      </c>
      <c r="H48" s="1" t="s">
        <v>52</v>
      </c>
      <c r="I48" s="2">
        <v>0.15119496527777779</v>
      </c>
      <c r="J48" s="3">
        <v>0.1522690162037037</v>
      </c>
      <c r="K48" s="3">
        <v>6.5667824074075454E-4</v>
      </c>
      <c r="L48" s="3">
        <v>6.1606481481482622E-4</v>
      </c>
    </row>
    <row r="49" spans="1:12">
      <c r="A49">
        <v>4</v>
      </c>
      <c r="B49">
        <v>14</v>
      </c>
      <c r="C49" t="s">
        <v>122</v>
      </c>
      <c r="D49" t="s">
        <v>329</v>
      </c>
      <c r="E49" s="14" t="s">
        <v>449</v>
      </c>
      <c r="F49" t="s">
        <v>49</v>
      </c>
      <c r="G49" t="s">
        <v>339</v>
      </c>
      <c r="H49" s="1" t="s">
        <v>53</v>
      </c>
      <c r="I49" s="2">
        <v>0.15116172453703705</v>
      </c>
      <c r="J49" s="3">
        <v>0.15229003472222222</v>
      </c>
      <c r="K49" s="3">
        <v>6.7769675925927197E-4</v>
      </c>
      <c r="L49" s="3">
        <v>2.1018518518517437E-5</v>
      </c>
    </row>
    <row r="50" spans="1:12">
      <c r="A50">
        <v>5</v>
      </c>
      <c r="B50">
        <v>4</v>
      </c>
      <c r="C50" t="s">
        <v>122</v>
      </c>
      <c r="D50" t="s">
        <v>165</v>
      </c>
      <c r="E50" s="14">
        <v>212171664</v>
      </c>
      <c r="F50" t="s">
        <v>49</v>
      </c>
      <c r="G50" t="s">
        <v>339</v>
      </c>
      <c r="H50" s="1" t="s">
        <v>54</v>
      </c>
      <c r="I50" s="2">
        <v>0.15119590277777778</v>
      </c>
      <c r="J50" s="3">
        <v>0.15230163194444443</v>
      </c>
      <c r="K50" s="3">
        <v>6.8929398148148691E-4</v>
      </c>
      <c r="L50" s="3">
        <v>1.1597222222214931E-5</v>
      </c>
    </row>
    <row r="51" spans="1:12">
      <c r="A51">
        <v>6</v>
      </c>
      <c r="B51">
        <v>18</v>
      </c>
      <c r="C51" t="s">
        <v>248</v>
      </c>
      <c r="D51" t="s">
        <v>249</v>
      </c>
      <c r="E51" s="14" t="s">
        <v>450</v>
      </c>
      <c r="F51" t="s">
        <v>49</v>
      </c>
      <c r="G51" t="s">
        <v>339</v>
      </c>
      <c r="H51" s="1" t="s">
        <v>55</v>
      </c>
      <c r="I51" s="2">
        <v>0.15120484953703703</v>
      </c>
      <c r="J51" s="3">
        <v>0.15230738425925927</v>
      </c>
      <c r="K51" s="3">
        <v>6.9504629629632553E-4</v>
      </c>
      <c r="L51" s="3">
        <v>5.7523148148386216E-6</v>
      </c>
    </row>
    <row r="52" spans="1:12">
      <c r="A52">
        <v>7</v>
      </c>
      <c r="B52">
        <v>1</v>
      </c>
      <c r="C52" t="s">
        <v>250</v>
      </c>
      <c r="D52" t="s">
        <v>251</v>
      </c>
      <c r="E52" s="14">
        <v>341331023</v>
      </c>
      <c r="F52" t="s">
        <v>49</v>
      </c>
      <c r="G52" t="s">
        <v>341</v>
      </c>
      <c r="H52" s="1" t="s">
        <v>56</v>
      </c>
      <c r="I52" s="2">
        <v>0.15121799768518518</v>
      </c>
      <c r="J52" s="3">
        <v>0.15232530092592592</v>
      </c>
      <c r="K52" s="3">
        <v>7.1296296296297079E-4</v>
      </c>
      <c r="L52" s="3">
        <v>1.7916666666645265E-5</v>
      </c>
    </row>
    <row r="53" spans="1:12">
      <c r="A53">
        <v>8</v>
      </c>
      <c r="B53">
        <v>3</v>
      </c>
      <c r="C53" t="s">
        <v>252</v>
      </c>
      <c r="D53" t="s">
        <v>253</v>
      </c>
      <c r="E53" s="14" t="s">
        <v>451</v>
      </c>
      <c r="F53" t="s">
        <v>49</v>
      </c>
      <c r="G53" t="s">
        <v>163</v>
      </c>
      <c r="H53" s="1" t="s">
        <v>57</v>
      </c>
      <c r="I53" s="2">
        <v>0.1512563888888889</v>
      </c>
      <c r="J53" s="3">
        <v>0.15234409722222222</v>
      </c>
      <c r="K53" s="3">
        <v>7.317592592592792E-4</v>
      </c>
      <c r="L53" s="3">
        <v>1.8796296296308412E-5</v>
      </c>
    </row>
    <row r="54" spans="1:12">
      <c r="A54">
        <v>9</v>
      </c>
      <c r="B54">
        <v>22</v>
      </c>
      <c r="C54" t="s">
        <v>143</v>
      </c>
      <c r="D54" t="s">
        <v>254</v>
      </c>
      <c r="E54" s="14">
        <v>337756936</v>
      </c>
      <c r="F54" t="s">
        <v>49</v>
      </c>
      <c r="G54" t="s">
        <v>209</v>
      </c>
      <c r="H54" s="1" t="s">
        <v>58</v>
      </c>
      <c r="I54" s="2">
        <v>0.1512197337962963</v>
      </c>
      <c r="J54" s="3">
        <v>0.15237103009259259</v>
      </c>
      <c r="K54" s="3">
        <v>7.5869212962964561E-4</v>
      </c>
      <c r="L54" s="3">
        <v>2.6932870370366402E-5</v>
      </c>
    </row>
    <row r="55" spans="1:12">
      <c r="A55">
        <v>10</v>
      </c>
      <c r="B55">
        <v>121</v>
      </c>
      <c r="C55" t="s">
        <v>346</v>
      </c>
      <c r="D55" t="s">
        <v>256</v>
      </c>
      <c r="E55" s="14">
        <v>62839667</v>
      </c>
      <c r="F55" t="s">
        <v>49</v>
      </c>
      <c r="G55" t="s">
        <v>172</v>
      </c>
      <c r="H55" s="1">
        <v>1.2313773148148147E-3</v>
      </c>
      <c r="I55" s="3">
        <v>0.16018012731481482</v>
      </c>
      <c r="J55" s="3">
        <v>0.16141150462962964</v>
      </c>
      <c r="K55" s="3">
        <f t="shared" ref="K55" si="0">J55-$J$13</f>
        <v>0.16141150462962964</v>
      </c>
      <c r="L55" s="3">
        <f>J55-J54</f>
        <v>9.0404745370370465E-3</v>
      </c>
    </row>
    <row r="56" spans="1:12">
      <c r="A56">
        <v>11</v>
      </c>
      <c r="B56">
        <v>19</v>
      </c>
      <c r="C56" t="s">
        <v>134</v>
      </c>
      <c r="D56" t="s">
        <v>330</v>
      </c>
      <c r="E56" s="14" t="s">
        <v>452</v>
      </c>
      <c r="F56" t="s">
        <v>49</v>
      </c>
      <c r="G56" t="s">
        <v>337</v>
      </c>
      <c r="H56" s="1" t="s">
        <v>59</v>
      </c>
      <c r="I56" s="2">
        <v>0.15121984953703704</v>
      </c>
      <c r="J56" s="3">
        <v>0.15237229166666666</v>
      </c>
      <c r="K56" s="3">
        <v>7.5995370370371407E-4</v>
      </c>
      <c r="L56" s="3">
        <v>1.2615740740684611E-6</v>
      </c>
    </row>
    <row r="57" spans="1:12">
      <c r="A57">
        <v>12</v>
      </c>
      <c r="B57">
        <v>11</v>
      </c>
      <c r="C57" t="s">
        <v>104</v>
      </c>
      <c r="D57" t="s">
        <v>255</v>
      </c>
      <c r="E57" s="14" t="s">
        <v>453</v>
      </c>
      <c r="F57" t="s">
        <v>49</v>
      </c>
      <c r="G57" t="s">
        <v>163</v>
      </c>
      <c r="H57" s="1" t="s">
        <v>60</v>
      </c>
      <c r="I57" s="2">
        <v>0.15133446759259259</v>
      </c>
      <c r="J57" s="3">
        <v>0.15246559027777776</v>
      </c>
      <c r="K57" s="3">
        <v>8.532523148148119E-4</v>
      </c>
      <c r="L57" s="3">
        <v>9.3298611111097829E-5</v>
      </c>
    </row>
    <row r="58" spans="1:12">
      <c r="A58">
        <v>13</v>
      </c>
      <c r="B58">
        <v>15</v>
      </c>
      <c r="C58" t="s">
        <v>120</v>
      </c>
      <c r="D58" t="s">
        <v>256</v>
      </c>
      <c r="E58" s="14" t="s">
        <v>454</v>
      </c>
      <c r="F58" t="s">
        <v>49</v>
      </c>
      <c r="G58" t="s">
        <v>339</v>
      </c>
      <c r="H58" s="1" t="s">
        <v>61</v>
      </c>
      <c r="I58" s="2">
        <v>0.15190797453703705</v>
      </c>
      <c r="J58" s="3">
        <v>0.1530467476851852</v>
      </c>
      <c r="K58" s="3">
        <v>1.4344097222222518E-3</v>
      </c>
      <c r="L58" s="3">
        <v>5.8115740740743993E-4</v>
      </c>
    </row>
    <row r="59" spans="1:12">
      <c r="A59">
        <v>14</v>
      </c>
      <c r="B59">
        <v>13</v>
      </c>
      <c r="C59" t="s">
        <v>120</v>
      </c>
      <c r="D59" t="s">
        <v>257</v>
      </c>
      <c r="E59" s="14" t="s">
        <v>455</v>
      </c>
      <c r="F59" t="s">
        <v>49</v>
      </c>
      <c r="G59" t="s">
        <v>333</v>
      </c>
      <c r="H59" s="1" t="s">
        <v>62</v>
      </c>
      <c r="I59" s="2">
        <v>0.15190725694444443</v>
      </c>
      <c r="J59" s="3">
        <v>0.15312763888888889</v>
      </c>
      <c r="K59" s="3">
        <v>1.5153009259259442E-3</v>
      </c>
      <c r="L59" s="3">
        <v>8.0891203703692405E-5</v>
      </c>
    </row>
    <row r="60" spans="1:12">
      <c r="A60">
        <v>15</v>
      </c>
      <c r="B60">
        <v>8</v>
      </c>
      <c r="C60" t="s">
        <v>258</v>
      </c>
      <c r="D60" t="s">
        <v>259</v>
      </c>
      <c r="E60" s="14" t="s">
        <v>456</v>
      </c>
      <c r="F60" t="s">
        <v>49</v>
      </c>
      <c r="G60" t="s">
        <v>147</v>
      </c>
      <c r="H60" s="1" t="s">
        <v>63</v>
      </c>
      <c r="I60" s="2">
        <v>0.15323567129629631</v>
      </c>
      <c r="J60" s="3">
        <v>0.15440506944444446</v>
      </c>
      <c r="K60" s="3">
        <v>2.7927314814815141E-3</v>
      </c>
      <c r="L60" s="3">
        <v>1.2774305555555698E-3</v>
      </c>
    </row>
    <row r="61" spans="1:12">
      <c r="A61">
        <v>16</v>
      </c>
      <c r="B61">
        <v>10</v>
      </c>
      <c r="C61" t="s">
        <v>134</v>
      </c>
      <c r="D61" t="s">
        <v>260</v>
      </c>
      <c r="E61" s="14" t="s">
        <v>457</v>
      </c>
      <c r="F61" t="s">
        <v>49</v>
      </c>
      <c r="G61" t="s">
        <v>163</v>
      </c>
      <c r="H61" s="1" t="s">
        <v>64</v>
      </c>
      <c r="I61" s="2">
        <v>0.1564655324074074</v>
      </c>
      <c r="J61" s="3">
        <v>0.15763158564814814</v>
      </c>
      <c r="K61" s="3">
        <v>6.0192476851851917E-3</v>
      </c>
      <c r="L61" s="3">
        <v>3.2265162037036776E-3</v>
      </c>
    </row>
    <row r="62" spans="1:12">
      <c r="A62">
        <v>17</v>
      </c>
      <c r="B62">
        <v>5</v>
      </c>
      <c r="C62" t="s">
        <v>261</v>
      </c>
      <c r="D62" t="s">
        <v>262</v>
      </c>
      <c r="E62" s="14">
        <v>200511970</v>
      </c>
      <c r="F62" t="s">
        <v>49</v>
      </c>
      <c r="G62" t="s">
        <v>209</v>
      </c>
      <c r="H62" s="1" t="s">
        <v>65</v>
      </c>
      <c r="I62" s="2">
        <v>0.15646827546296296</v>
      </c>
      <c r="J62" s="3">
        <v>0.15767778935185187</v>
      </c>
      <c r="K62" s="3">
        <v>6.0654513888889205E-3</v>
      </c>
      <c r="L62" s="3">
        <v>4.6203703703728838E-5</v>
      </c>
    </row>
    <row r="63" spans="1:12">
      <c r="A63">
        <v>18</v>
      </c>
      <c r="B63">
        <v>12</v>
      </c>
      <c r="C63" t="s">
        <v>260</v>
      </c>
      <c r="D63" t="s">
        <v>263</v>
      </c>
      <c r="E63" s="14" t="s">
        <v>458</v>
      </c>
      <c r="F63" t="s">
        <v>49</v>
      </c>
      <c r="G63" t="s">
        <v>339</v>
      </c>
      <c r="H63" s="1" t="s">
        <v>66</v>
      </c>
      <c r="I63" s="2">
        <v>0.15903149305555556</v>
      </c>
      <c r="J63" s="3">
        <v>0.16017574074074073</v>
      </c>
      <c r="K63" s="3">
        <v>8.5634027777777844E-3</v>
      </c>
      <c r="L63" s="3">
        <v>2.4979513888888638E-3</v>
      </c>
    </row>
    <row r="64" spans="1:12">
      <c r="A64">
        <v>19</v>
      </c>
      <c r="B64">
        <v>21</v>
      </c>
      <c r="C64" t="s">
        <v>264</v>
      </c>
      <c r="D64" t="s">
        <v>265</v>
      </c>
      <c r="E64" s="14" t="s">
        <v>459</v>
      </c>
      <c r="F64" t="s">
        <v>49</v>
      </c>
      <c r="G64" t="s">
        <v>149</v>
      </c>
      <c r="H64" s="1" t="s">
        <v>67</v>
      </c>
      <c r="I64" s="2">
        <v>0.15948891203703705</v>
      </c>
      <c r="J64" s="3">
        <v>0.16070280092592593</v>
      </c>
      <c r="K64" s="3">
        <v>9.0904629629629807E-3</v>
      </c>
      <c r="L64" s="3">
        <v>5.2706018518519637E-4</v>
      </c>
    </row>
    <row r="65" spans="1:12">
      <c r="A65">
        <v>20</v>
      </c>
      <c r="B65">
        <v>7</v>
      </c>
      <c r="C65" t="s">
        <v>266</v>
      </c>
      <c r="D65" t="s">
        <v>267</v>
      </c>
      <c r="E65" s="14" t="s">
        <v>460</v>
      </c>
      <c r="F65" t="s">
        <v>49</v>
      </c>
      <c r="G65" t="s">
        <v>149</v>
      </c>
      <c r="H65" s="1" t="s">
        <v>68</v>
      </c>
      <c r="I65" s="2">
        <v>0.15949178240740741</v>
      </c>
      <c r="J65" s="3">
        <v>0.16072111111111112</v>
      </c>
      <c r="K65" s="3">
        <v>9.1087731481481748E-3</v>
      </c>
      <c r="L65" s="3">
        <v>1.8310185185194117E-5</v>
      </c>
    </row>
    <row r="66" spans="1:12">
      <c r="A66">
        <v>21</v>
      </c>
      <c r="B66">
        <v>16</v>
      </c>
      <c r="C66" t="s">
        <v>245</v>
      </c>
      <c r="D66" t="s">
        <v>268</v>
      </c>
      <c r="E66" s="14" t="s">
        <v>461</v>
      </c>
      <c r="F66" t="s">
        <v>49</v>
      </c>
      <c r="G66" t="s">
        <v>159</v>
      </c>
      <c r="H66" s="1" t="s">
        <v>69</v>
      </c>
      <c r="I66" s="2">
        <v>0.16289636574074073</v>
      </c>
      <c r="J66" s="3">
        <v>0.16409646990740742</v>
      </c>
      <c r="K66" s="3">
        <v>1.2484131944444476E-2</v>
      </c>
      <c r="L66" s="3">
        <v>3.3753587962963016E-3</v>
      </c>
    </row>
    <row r="67" spans="1:12">
      <c r="A67">
        <v>22</v>
      </c>
      <c r="B67">
        <v>20</v>
      </c>
      <c r="C67" t="s">
        <v>269</v>
      </c>
      <c r="D67" t="s">
        <v>331</v>
      </c>
      <c r="E67" s="14" t="s">
        <v>462</v>
      </c>
      <c r="F67" t="s">
        <v>49</v>
      </c>
      <c r="G67" t="s">
        <v>338</v>
      </c>
      <c r="H67" s="1" t="s">
        <v>70</v>
      </c>
      <c r="I67" s="2">
        <v>0.16414870370370371</v>
      </c>
      <c r="J67" s="3">
        <v>0.16528604166666666</v>
      </c>
      <c r="K67" s="3">
        <v>1.3673703703703716E-2</v>
      </c>
      <c r="L67" s="3">
        <v>1.1895717592592392E-3</v>
      </c>
    </row>
    <row r="68" spans="1:12">
      <c r="A68">
        <v>23</v>
      </c>
      <c r="B68">
        <v>9</v>
      </c>
      <c r="C68" t="s">
        <v>225</v>
      </c>
      <c r="D68" t="s">
        <v>270</v>
      </c>
      <c r="E68" s="14" t="s">
        <v>348</v>
      </c>
      <c r="F68" t="s">
        <v>49</v>
      </c>
      <c r="G68" t="s">
        <v>149</v>
      </c>
      <c r="H68" s="1" t="s">
        <v>71</v>
      </c>
      <c r="I68" s="2">
        <v>0.18298070601851854</v>
      </c>
      <c r="J68" s="3">
        <v>0.18420597222222224</v>
      </c>
      <c r="K68" s="3">
        <v>3.2593634259259291E-2</v>
      </c>
      <c r="L68" s="3">
        <v>1.8919930555555575E-2</v>
      </c>
    </row>
    <row r="70" spans="1:12">
      <c r="A70">
        <v>1</v>
      </c>
      <c r="B70">
        <v>103</v>
      </c>
      <c r="C70" t="s">
        <v>271</v>
      </c>
      <c r="D70" t="s">
        <v>272</v>
      </c>
      <c r="E70" s="14" t="s">
        <v>463</v>
      </c>
      <c r="F70" t="s">
        <v>72</v>
      </c>
      <c r="G70" t="s">
        <v>333</v>
      </c>
      <c r="H70" s="1" t="s">
        <v>73</v>
      </c>
      <c r="I70" s="2">
        <v>0.15942299768518517</v>
      </c>
      <c r="J70" s="3">
        <v>0.16071807870370369</v>
      </c>
    </row>
    <row r="71" spans="1:12">
      <c r="A71">
        <v>2</v>
      </c>
      <c r="B71">
        <v>107</v>
      </c>
      <c r="C71" t="s">
        <v>273</v>
      </c>
      <c r="D71" t="s">
        <v>274</v>
      </c>
      <c r="E71" s="14" t="s">
        <v>464</v>
      </c>
      <c r="F71" t="s">
        <v>72</v>
      </c>
      <c r="G71" t="s">
        <v>342</v>
      </c>
      <c r="H71" s="1" t="s">
        <v>74</v>
      </c>
      <c r="I71" s="2">
        <v>0.16284233796296296</v>
      </c>
      <c r="J71" s="3">
        <v>0.16409174768518517</v>
      </c>
      <c r="K71" s="3">
        <v>3.3736689814814758E-3</v>
      </c>
      <c r="L71" s="3">
        <v>3.3736689814814758E-3</v>
      </c>
    </row>
    <row r="72" spans="1:12">
      <c r="A72">
        <v>3</v>
      </c>
      <c r="B72">
        <v>101</v>
      </c>
      <c r="C72" t="s">
        <v>275</v>
      </c>
      <c r="D72" t="s">
        <v>276</v>
      </c>
      <c r="E72" s="14" t="s">
        <v>465</v>
      </c>
      <c r="F72" t="s">
        <v>72</v>
      </c>
      <c r="G72" t="s">
        <v>209</v>
      </c>
      <c r="H72" s="1" t="s">
        <v>75</v>
      </c>
      <c r="I72" s="2">
        <v>0.16429274305555555</v>
      </c>
      <c r="J72" s="3">
        <v>0.1655866087962963</v>
      </c>
      <c r="K72" s="3">
        <v>4.86853009259261E-3</v>
      </c>
      <c r="L72" s="3">
        <v>1.4948611111111343E-3</v>
      </c>
    </row>
    <row r="73" spans="1:12">
      <c r="A73">
        <v>4</v>
      </c>
      <c r="B73">
        <v>104</v>
      </c>
      <c r="C73" t="s">
        <v>277</v>
      </c>
      <c r="D73" t="s">
        <v>278</v>
      </c>
      <c r="E73" s="14" t="s">
        <v>466</v>
      </c>
      <c r="F73" t="s">
        <v>72</v>
      </c>
      <c r="G73" t="s">
        <v>163</v>
      </c>
      <c r="H73" s="1" t="s">
        <v>76</v>
      </c>
      <c r="I73" s="2">
        <v>0.16852314814814814</v>
      </c>
      <c r="J73" s="3">
        <v>0.16986082175925923</v>
      </c>
      <c r="K73" s="3">
        <v>9.1427430555555411E-3</v>
      </c>
      <c r="L73" s="3">
        <v>4.2742129629629311E-3</v>
      </c>
    </row>
    <row r="74" spans="1:12">
      <c r="A74">
        <v>5</v>
      </c>
      <c r="B74">
        <v>105</v>
      </c>
      <c r="C74" t="s">
        <v>279</v>
      </c>
      <c r="D74" t="s">
        <v>280</v>
      </c>
      <c r="E74" s="14" t="s">
        <v>467</v>
      </c>
      <c r="F74" t="s">
        <v>72</v>
      </c>
      <c r="G74" t="s">
        <v>338</v>
      </c>
      <c r="H74" s="1" t="s">
        <v>77</v>
      </c>
      <c r="I74" s="2">
        <v>0.18211319444444443</v>
      </c>
      <c r="J74" s="3">
        <v>0.18352434027777778</v>
      </c>
      <c r="K74" s="3">
        <v>2.2806261574074088E-2</v>
      </c>
      <c r="L74" s="3">
        <v>1.3663518518518547E-2</v>
      </c>
    </row>
    <row r="75" spans="1:12">
      <c r="A75">
        <v>6</v>
      </c>
      <c r="B75">
        <v>100</v>
      </c>
      <c r="C75" t="s">
        <v>281</v>
      </c>
      <c r="D75" t="s">
        <v>282</v>
      </c>
      <c r="E75" s="14">
        <v>213603962</v>
      </c>
      <c r="F75" t="s">
        <v>72</v>
      </c>
      <c r="G75" t="s">
        <v>333</v>
      </c>
      <c r="H75" s="1" t="s">
        <v>78</v>
      </c>
      <c r="I75" s="2">
        <v>0.18320388888888892</v>
      </c>
      <c r="J75" s="3">
        <v>0.18455812500000002</v>
      </c>
      <c r="K75" s="3">
        <v>2.3840046296296324E-2</v>
      </c>
      <c r="L75" s="3">
        <v>1.0337847222222363E-3</v>
      </c>
    </row>
    <row r="76" spans="1:12">
      <c r="A76">
        <v>7</v>
      </c>
      <c r="B76">
        <v>102</v>
      </c>
      <c r="C76" t="s">
        <v>283</v>
      </c>
      <c r="D76" t="s">
        <v>332</v>
      </c>
      <c r="E76" s="14" t="s">
        <v>468</v>
      </c>
      <c r="F76" t="s">
        <v>72</v>
      </c>
      <c r="G76" t="s">
        <v>209</v>
      </c>
      <c r="H76" s="1" t="s">
        <v>79</v>
      </c>
      <c r="I76" s="2">
        <v>0.18902640046296296</v>
      </c>
      <c r="J76" s="3">
        <v>0.19045624999999999</v>
      </c>
      <c r="K76" s="3">
        <v>2.9738171296296301E-2</v>
      </c>
      <c r="L76" s="3">
        <v>5.8981249999999763E-3</v>
      </c>
    </row>
    <row r="77" spans="1:12">
      <c r="A77" t="s">
        <v>345</v>
      </c>
      <c r="B77">
        <v>106</v>
      </c>
      <c r="C77" t="s">
        <v>284</v>
      </c>
      <c r="D77" t="s">
        <v>285</v>
      </c>
      <c r="E77" s="14">
        <v>209411172</v>
      </c>
      <c r="F77" t="s">
        <v>72</v>
      </c>
      <c r="G77" t="s">
        <v>163</v>
      </c>
      <c r="H77" s="1" t="s">
        <v>80</v>
      </c>
    </row>
  </sheetData>
  <pageMargins left="0.70866141732283472" right="0.70866141732283472" top="0.74803149606299213" bottom="0.74803149606299213" header="0.31496062992125984" footer="0.31496062992125984"/>
  <pageSetup scale="52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4"/>
  <sheetViews>
    <sheetView rightToLeft="1" workbookViewId="0">
      <pane ySplit="1" topLeftCell="A2" activePane="bottomLeft" state="frozen"/>
      <selection pane="bottomLeft" activeCell="E2" sqref="E2:E41"/>
    </sheetView>
  </sheetViews>
  <sheetFormatPr defaultRowHeight="18.75"/>
  <cols>
    <col min="1" max="2" width="8.796875" style="14"/>
    <col min="5" max="5" width="12.5" style="14" customWidth="1"/>
    <col min="6" max="6" width="13.3984375" bestFit="1" customWidth="1"/>
    <col min="7" max="7" width="9.59765625" bestFit="1" customWidth="1"/>
    <col min="8" max="8" width="8.796875" style="1"/>
    <col min="9" max="11" width="8.796875" style="3"/>
    <col min="14" max="14" width="8.796875" style="3"/>
  </cols>
  <sheetData>
    <row r="1" spans="1:13" s="11" customFormat="1">
      <c r="A1" s="13" t="s">
        <v>136</v>
      </c>
      <c r="B1" s="13" t="s">
        <v>0</v>
      </c>
      <c r="C1" s="9" t="s">
        <v>83</v>
      </c>
      <c r="D1" s="9" t="s">
        <v>84</v>
      </c>
      <c r="E1" s="13" t="s">
        <v>347</v>
      </c>
      <c r="F1" s="9" t="s">
        <v>137</v>
      </c>
      <c r="G1" s="9" t="s">
        <v>1</v>
      </c>
      <c r="H1" s="10" t="s">
        <v>343</v>
      </c>
      <c r="I1" s="12" t="s">
        <v>344</v>
      </c>
      <c r="J1" s="11" t="s">
        <v>138</v>
      </c>
      <c r="K1" s="8" t="s">
        <v>3</v>
      </c>
      <c r="L1" s="8" t="s">
        <v>4</v>
      </c>
      <c r="M1" s="9"/>
    </row>
    <row r="2" spans="1:13">
      <c r="A2" s="14">
        <v>1</v>
      </c>
      <c r="B2" s="14">
        <v>203</v>
      </c>
      <c r="C2" t="s">
        <v>139</v>
      </c>
      <c r="D2" t="s">
        <v>140</v>
      </c>
      <c r="E2" s="14" t="s">
        <v>375</v>
      </c>
      <c r="F2" t="s">
        <v>141</v>
      </c>
      <c r="G2" t="s">
        <v>142</v>
      </c>
      <c r="H2" s="1">
        <v>1.310775462962963E-3</v>
      </c>
      <c r="I2" s="3">
        <v>0.17030681712962961</v>
      </c>
      <c r="J2" s="3">
        <f>I2+H2</f>
        <v>0.17161759259259257</v>
      </c>
    </row>
    <row r="3" spans="1:13">
      <c r="A3" s="14">
        <v>2</v>
      </c>
      <c r="B3" s="14">
        <v>204</v>
      </c>
      <c r="C3" t="s">
        <v>143</v>
      </c>
      <c r="D3" t="s">
        <v>144</v>
      </c>
      <c r="E3" s="14" t="s">
        <v>376</v>
      </c>
      <c r="F3" t="s">
        <v>141</v>
      </c>
      <c r="G3" t="s">
        <v>142</v>
      </c>
      <c r="H3" s="1">
        <v>1.2829398148148147E-3</v>
      </c>
      <c r="I3" s="3">
        <v>0.17240878472222221</v>
      </c>
      <c r="J3" s="3">
        <f>I3+H3</f>
        <v>0.17369172453703702</v>
      </c>
      <c r="K3" s="3">
        <v>2.0741319444444462E-3</v>
      </c>
      <c r="L3" s="3">
        <v>2.0741319444444462E-3</v>
      </c>
    </row>
    <row r="4" spans="1:13">
      <c r="A4" s="14">
        <v>3</v>
      </c>
      <c r="B4" s="14">
        <v>201</v>
      </c>
      <c r="C4" t="s">
        <v>114</v>
      </c>
      <c r="D4" t="s">
        <v>145</v>
      </c>
      <c r="E4" s="14" t="s">
        <v>377</v>
      </c>
      <c r="F4" t="s">
        <v>141</v>
      </c>
      <c r="G4" t="s">
        <v>142</v>
      </c>
      <c r="H4" s="1">
        <v>1.3459953703703704E-3</v>
      </c>
      <c r="I4" s="3">
        <v>0.17237206018518517</v>
      </c>
      <c r="J4" s="3">
        <f>I4+H4</f>
        <v>0.17371805555555553</v>
      </c>
      <c r="K4" s="3">
        <v>2.1004629629629568E-3</v>
      </c>
      <c r="L4" s="3">
        <v>2.6331018518510607E-5</v>
      </c>
    </row>
    <row r="5" spans="1:13">
      <c r="A5" s="14">
        <v>4</v>
      </c>
      <c r="B5" s="14">
        <v>202</v>
      </c>
      <c r="C5" t="s">
        <v>104</v>
      </c>
      <c r="D5" t="s">
        <v>146</v>
      </c>
      <c r="E5" s="14" t="s">
        <v>378</v>
      </c>
      <c r="F5" t="s">
        <v>147</v>
      </c>
      <c r="G5" t="s">
        <v>142</v>
      </c>
      <c r="H5" s="1">
        <v>1.2872569444444444E-3</v>
      </c>
      <c r="I5" s="3">
        <v>0.17489086805555557</v>
      </c>
      <c r="J5" s="3">
        <f>I5+H5</f>
        <v>0.17617812500000002</v>
      </c>
      <c r="K5" s="3">
        <v>4.5605324074074471E-3</v>
      </c>
      <c r="L5" s="3">
        <v>2.4600694444444904E-3</v>
      </c>
    </row>
    <row r="6" spans="1:13">
      <c r="A6" s="14">
        <v>5</v>
      </c>
      <c r="B6" s="14">
        <v>200</v>
      </c>
      <c r="C6" t="s">
        <v>87</v>
      </c>
      <c r="D6" t="s">
        <v>148</v>
      </c>
      <c r="E6" s="14" t="s">
        <v>379</v>
      </c>
      <c r="F6" t="s">
        <v>149</v>
      </c>
      <c r="G6" t="s">
        <v>142</v>
      </c>
      <c r="H6" s="1">
        <v>1.937164351851852E-3</v>
      </c>
      <c r="I6" s="3">
        <v>0.2468487962962963</v>
      </c>
      <c r="J6" s="3">
        <f>I6+H6</f>
        <v>0.24878596064814815</v>
      </c>
      <c r="K6" s="3">
        <v>7.7168368055555575E-2</v>
      </c>
      <c r="L6" s="3">
        <v>7.2607835648148128E-2</v>
      </c>
    </row>
    <row r="8" spans="1:13">
      <c r="A8" s="14">
        <v>1</v>
      </c>
      <c r="B8" s="14">
        <v>205</v>
      </c>
      <c r="C8" t="s">
        <v>150</v>
      </c>
      <c r="D8" t="s">
        <v>151</v>
      </c>
      <c r="E8" s="14" t="s">
        <v>380</v>
      </c>
      <c r="F8" t="s">
        <v>152</v>
      </c>
      <c r="G8" t="s">
        <v>153</v>
      </c>
      <c r="H8" s="1">
        <v>1.3646527777777778E-3</v>
      </c>
      <c r="I8" s="3">
        <v>0.19136971064814814</v>
      </c>
      <c r="J8" s="3">
        <f t="shared" ref="J8:J35" si="0">I8+H8</f>
        <v>0.19273436342592593</v>
      </c>
    </row>
    <row r="10" spans="1:13">
      <c r="A10" s="14">
        <v>1</v>
      </c>
      <c r="B10" s="14">
        <v>207</v>
      </c>
      <c r="C10" t="s">
        <v>154</v>
      </c>
      <c r="D10" t="s">
        <v>155</v>
      </c>
      <c r="E10" s="14" t="s">
        <v>381</v>
      </c>
      <c r="F10" t="s">
        <v>141</v>
      </c>
      <c r="G10" t="s">
        <v>156</v>
      </c>
      <c r="H10" s="1">
        <v>1.3393055555555554E-3</v>
      </c>
      <c r="I10" s="3">
        <v>0.17215953703703704</v>
      </c>
      <c r="J10" s="3">
        <f>I10+H10</f>
        <v>0.1734988425925926</v>
      </c>
    </row>
    <row r="11" spans="1:13">
      <c r="A11" s="14">
        <v>2</v>
      </c>
      <c r="B11" s="14">
        <v>210</v>
      </c>
      <c r="C11" t="s">
        <v>157</v>
      </c>
      <c r="D11" t="s">
        <v>158</v>
      </c>
      <c r="E11" s="14" t="s">
        <v>382</v>
      </c>
      <c r="F11" t="s">
        <v>159</v>
      </c>
      <c r="G11" t="s">
        <v>156</v>
      </c>
      <c r="H11" s="1">
        <v>8.8307291666666673E-3</v>
      </c>
      <c r="I11" s="3">
        <v>0.16930858796296297</v>
      </c>
      <c r="J11" s="3">
        <f>I11+H11</f>
        <v>0.17813931712962963</v>
      </c>
      <c r="K11" s="3">
        <v>4.6404745370370315E-3</v>
      </c>
      <c r="L11" s="3">
        <v>4.6404745370370315E-3</v>
      </c>
    </row>
    <row r="12" spans="1:13">
      <c r="A12" s="14">
        <v>3</v>
      </c>
      <c r="B12" s="14">
        <v>209</v>
      </c>
      <c r="C12" t="s">
        <v>160</v>
      </c>
      <c r="D12" t="s">
        <v>161</v>
      </c>
      <c r="E12" s="14" t="s">
        <v>383</v>
      </c>
      <c r="F12" t="s">
        <v>141</v>
      </c>
      <c r="G12" t="s">
        <v>156</v>
      </c>
      <c r="H12" s="1">
        <v>1.3884722222222224E-3</v>
      </c>
      <c r="I12" s="3">
        <v>0.18107572916666667</v>
      </c>
      <c r="J12" s="3">
        <f>I12+H12</f>
        <v>0.18246420138888889</v>
      </c>
      <c r="K12" s="3">
        <v>8.9653587962962855E-3</v>
      </c>
      <c r="L12" s="3">
        <v>4.324884259259254E-3</v>
      </c>
    </row>
    <row r="13" spans="1:13">
      <c r="A13" s="14">
        <v>4</v>
      </c>
      <c r="B13" s="14">
        <v>206</v>
      </c>
      <c r="C13" t="s">
        <v>162</v>
      </c>
      <c r="D13" t="s">
        <v>89</v>
      </c>
      <c r="E13" s="14" t="s">
        <v>384</v>
      </c>
      <c r="F13" t="s">
        <v>163</v>
      </c>
      <c r="G13" t="s">
        <v>156</v>
      </c>
      <c r="H13" s="1">
        <v>0</v>
      </c>
      <c r="I13" s="3">
        <v>0.18472310185185184</v>
      </c>
      <c r="J13" s="3">
        <f>I13+H13</f>
        <v>0.18472310185185184</v>
      </c>
      <c r="K13" s="3">
        <v>1.1224259259259239E-2</v>
      </c>
      <c r="L13" s="3">
        <v>2.2589004629629539E-3</v>
      </c>
    </row>
    <row r="15" spans="1:13">
      <c r="A15" s="14">
        <v>1</v>
      </c>
      <c r="B15" s="14">
        <v>218</v>
      </c>
      <c r="C15" t="s">
        <v>164</v>
      </c>
      <c r="D15" t="s">
        <v>165</v>
      </c>
      <c r="E15" s="14" t="s">
        <v>385</v>
      </c>
      <c r="F15" t="s">
        <v>163</v>
      </c>
      <c r="G15" t="s">
        <v>166</v>
      </c>
      <c r="H15" s="1">
        <v>1.2338657407407407E-3</v>
      </c>
      <c r="I15" s="3">
        <v>0.16518910879629631</v>
      </c>
      <c r="J15" s="3">
        <f t="shared" ref="J15:J22" si="1">I15+H15</f>
        <v>0.16642297453703706</v>
      </c>
    </row>
    <row r="16" spans="1:13">
      <c r="A16" s="14">
        <v>2</v>
      </c>
      <c r="B16" s="14">
        <v>222</v>
      </c>
      <c r="C16" t="s">
        <v>122</v>
      </c>
      <c r="D16" t="s">
        <v>167</v>
      </c>
      <c r="E16" s="14" t="s">
        <v>386</v>
      </c>
      <c r="F16" t="s">
        <v>163</v>
      </c>
      <c r="G16" t="s">
        <v>166</v>
      </c>
      <c r="H16" s="1">
        <v>1.3453472222222224E-3</v>
      </c>
      <c r="I16" s="3">
        <v>0.16853775462962964</v>
      </c>
      <c r="J16" s="3">
        <f t="shared" si="1"/>
        <v>0.16988310185185185</v>
      </c>
      <c r="K16" s="3">
        <v>3.4601273148147926E-3</v>
      </c>
      <c r="L16" s="3">
        <v>3.4601273148147926E-3</v>
      </c>
    </row>
    <row r="17" spans="1:13">
      <c r="A17" s="14">
        <v>3</v>
      </c>
      <c r="B17" s="14">
        <v>223</v>
      </c>
      <c r="C17" t="s">
        <v>168</v>
      </c>
      <c r="D17" t="s">
        <v>169</v>
      </c>
      <c r="E17" s="14" t="s">
        <v>387</v>
      </c>
      <c r="F17" t="s">
        <v>159</v>
      </c>
      <c r="G17" t="s">
        <v>166</v>
      </c>
      <c r="H17" s="1">
        <v>1.3658912037037036E-3</v>
      </c>
      <c r="I17" s="3">
        <v>0.18049407407407406</v>
      </c>
      <c r="J17" s="3">
        <f t="shared" si="1"/>
        <v>0.18185996527777776</v>
      </c>
      <c r="K17" s="3">
        <v>1.5436990740740703E-2</v>
      </c>
      <c r="L17" s="3">
        <v>1.197686342592591E-2</v>
      </c>
    </row>
    <row r="18" spans="1:13">
      <c r="A18" s="14">
        <v>4</v>
      </c>
      <c r="B18" s="14">
        <v>212</v>
      </c>
      <c r="C18" t="s">
        <v>170</v>
      </c>
      <c r="D18" t="s">
        <v>171</v>
      </c>
      <c r="E18" s="14" t="s">
        <v>388</v>
      </c>
      <c r="F18" t="s">
        <v>172</v>
      </c>
      <c r="G18" t="s">
        <v>166</v>
      </c>
      <c r="H18" s="1">
        <v>1.3472453703703704E-3</v>
      </c>
      <c r="I18" s="3">
        <v>0.18526450231481481</v>
      </c>
      <c r="J18" s="3">
        <f t="shared" si="1"/>
        <v>0.18661174768518518</v>
      </c>
      <c r="K18" s="3">
        <v>2.0188773148148126E-2</v>
      </c>
      <c r="L18" s="3">
        <v>4.7517824074074233E-3</v>
      </c>
    </row>
    <row r="19" spans="1:13">
      <c r="A19" s="14">
        <v>5</v>
      </c>
      <c r="B19" s="14">
        <v>221</v>
      </c>
      <c r="C19" t="s">
        <v>173</v>
      </c>
      <c r="D19" t="s">
        <v>174</v>
      </c>
      <c r="E19" s="14" t="s">
        <v>389</v>
      </c>
      <c r="F19" t="s">
        <v>141</v>
      </c>
      <c r="G19" t="s">
        <v>166</v>
      </c>
      <c r="H19" s="1">
        <v>1.3293171296296297E-3</v>
      </c>
      <c r="I19" s="3">
        <v>0.18920653935185183</v>
      </c>
      <c r="J19" s="3">
        <f t="shared" si="1"/>
        <v>0.19053585648148147</v>
      </c>
      <c r="K19" s="3">
        <v>2.4112881944444414E-2</v>
      </c>
      <c r="L19" s="3">
        <v>3.9241087962962884E-3</v>
      </c>
    </row>
    <row r="20" spans="1:13">
      <c r="A20" s="14">
        <v>6</v>
      </c>
      <c r="B20" s="14">
        <v>220</v>
      </c>
      <c r="C20" t="s">
        <v>175</v>
      </c>
      <c r="D20" t="s">
        <v>176</v>
      </c>
      <c r="E20" s="14" t="s">
        <v>390</v>
      </c>
      <c r="F20" t="s">
        <v>163</v>
      </c>
      <c r="G20" t="s">
        <v>166</v>
      </c>
      <c r="H20" s="1">
        <v>1.4468634259259259E-3</v>
      </c>
      <c r="I20" s="3">
        <v>0.19731724537037035</v>
      </c>
      <c r="J20" s="3">
        <f t="shared" si="1"/>
        <v>0.19876410879629627</v>
      </c>
      <c r="K20" s="3">
        <v>3.2341134259259219E-2</v>
      </c>
      <c r="L20" s="3">
        <v>8.2282523148148046E-3</v>
      </c>
    </row>
    <row r="21" spans="1:13">
      <c r="A21" s="14">
        <v>7</v>
      </c>
      <c r="B21" s="14">
        <v>219</v>
      </c>
      <c r="C21" t="s">
        <v>177</v>
      </c>
      <c r="D21" t="s">
        <v>178</v>
      </c>
      <c r="E21" s="14" t="s">
        <v>391</v>
      </c>
      <c r="F21" t="s">
        <v>163</v>
      </c>
      <c r="G21" t="s">
        <v>166</v>
      </c>
      <c r="H21" s="1">
        <v>1.3772222222222224E-3</v>
      </c>
      <c r="I21" s="3">
        <v>0.20007506944444445</v>
      </c>
      <c r="J21" s="3">
        <f t="shared" si="1"/>
        <v>0.20145229166666667</v>
      </c>
      <c r="K21" s="3">
        <v>3.5029317129629617E-2</v>
      </c>
      <c r="L21" s="3">
        <v>2.688182870370398E-3</v>
      </c>
    </row>
    <row r="22" spans="1:13">
      <c r="A22" s="14">
        <v>8</v>
      </c>
      <c r="B22" s="14">
        <v>217</v>
      </c>
      <c r="C22" t="s">
        <v>95</v>
      </c>
      <c r="D22" t="s">
        <v>148</v>
      </c>
      <c r="E22" s="14" t="s">
        <v>392</v>
      </c>
      <c r="F22" t="s">
        <v>149</v>
      </c>
      <c r="G22" t="s">
        <v>166</v>
      </c>
      <c r="H22" s="1">
        <v>1.6100462962962963E-3</v>
      </c>
      <c r="I22" s="3">
        <v>0.24684862268518518</v>
      </c>
      <c r="J22" s="3">
        <f t="shared" si="1"/>
        <v>0.24845866898148147</v>
      </c>
      <c r="K22" s="3">
        <v>8.2035694444444418E-2</v>
      </c>
      <c r="L22" s="3">
        <v>4.7006377314814801E-2</v>
      </c>
    </row>
    <row r="24" spans="1:13">
      <c r="A24" s="14">
        <v>1</v>
      </c>
      <c r="B24" s="14">
        <v>224</v>
      </c>
      <c r="C24" t="s">
        <v>179</v>
      </c>
      <c r="D24" t="s">
        <v>180</v>
      </c>
      <c r="E24" s="14" t="s">
        <v>393</v>
      </c>
      <c r="F24" t="s">
        <v>172</v>
      </c>
      <c r="G24" t="s">
        <v>181</v>
      </c>
      <c r="H24" s="1">
        <v>1.3664583333333332E-3</v>
      </c>
      <c r="I24" s="3">
        <v>0.1704747685185185</v>
      </c>
      <c r="J24" s="3">
        <f t="shared" si="0"/>
        <v>0.17184122685185182</v>
      </c>
    </row>
    <row r="25" spans="1:13" s="3" customFormat="1">
      <c r="A25" s="14" t="s">
        <v>182</v>
      </c>
      <c r="B25" s="14">
        <v>225</v>
      </c>
      <c r="C25" t="s">
        <v>183</v>
      </c>
      <c r="D25" t="s">
        <v>184</v>
      </c>
      <c r="E25" s="14" t="s">
        <v>394</v>
      </c>
      <c r="F25" t="s">
        <v>163</v>
      </c>
      <c r="G25" t="s">
        <v>181</v>
      </c>
      <c r="H25" s="1">
        <v>0</v>
      </c>
      <c r="I25" s="3">
        <v>0</v>
      </c>
      <c r="J25" s="3">
        <f>I25+H25</f>
        <v>0</v>
      </c>
      <c r="L25"/>
      <c r="M25"/>
    </row>
    <row r="26" spans="1:13" s="3" customFormat="1">
      <c r="A26" s="14"/>
      <c r="B26" s="14"/>
      <c r="C26"/>
      <c r="D26"/>
      <c r="E26" s="14"/>
      <c r="F26"/>
      <c r="G26"/>
      <c r="H26" s="1"/>
      <c r="L26"/>
      <c r="M26"/>
    </row>
    <row r="27" spans="1:13" s="3" customFormat="1">
      <c r="A27" s="14">
        <v>1</v>
      </c>
      <c r="B27" s="14">
        <v>502</v>
      </c>
      <c r="C27" t="s">
        <v>185</v>
      </c>
      <c r="D27" t="s">
        <v>186</v>
      </c>
      <c r="E27" s="14" t="s">
        <v>395</v>
      </c>
      <c r="F27" t="s">
        <v>159</v>
      </c>
      <c r="G27" t="s">
        <v>187</v>
      </c>
      <c r="H27" s="1">
        <v>1.3570833333333334E-3</v>
      </c>
      <c r="I27" s="3">
        <v>0.19865349537037036</v>
      </c>
      <c r="J27" s="3">
        <f>I27+H27</f>
        <v>0.2000105787037037</v>
      </c>
      <c r="L27"/>
      <c r="M27"/>
    </row>
    <row r="28" spans="1:13" s="3" customFormat="1">
      <c r="A28" s="14">
        <v>2</v>
      </c>
      <c r="B28" s="14">
        <v>501</v>
      </c>
      <c r="C28" t="s">
        <v>188</v>
      </c>
      <c r="D28" t="s">
        <v>189</v>
      </c>
      <c r="E28" s="14" t="s">
        <v>396</v>
      </c>
      <c r="F28" t="s">
        <v>190</v>
      </c>
      <c r="G28" t="s">
        <v>187</v>
      </c>
      <c r="H28" s="1">
        <v>1.4160416666666668E-3</v>
      </c>
      <c r="I28" s="3">
        <v>0.20867469907407407</v>
      </c>
      <c r="J28" s="3">
        <f>I28+H28</f>
        <v>0.21009074074074074</v>
      </c>
      <c r="K28" s="3">
        <v>1.0080162037037044E-2</v>
      </c>
      <c r="L28" s="3">
        <v>1.0080162037037044E-2</v>
      </c>
      <c r="M28"/>
    </row>
    <row r="29" spans="1:13" s="3" customFormat="1">
      <c r="A29" s="14">
        <v>3</v>
      </c>
      <c r="B29" s="14">
        <v>500</v>
      </c>
      <c r="C29" t="s">
        <v>191</v>
      </c>
      <c r="D29" t="s">
        <v>192</v>
      </c>
      <c r="E29" s="14" t="s">
        <v>397</v>
      </c>
      <c r="F29" t="s">
        <v>159</v>
      </c>
      <c r="G29" t="s">
        <v>187</v>
      </c>
      <c r="H29" s="1">
        <v>1.3565046296296296E-3</v>
      </c>
      <c r="I29" s="3">
        <v>0.22069339120370371</v>
      </c>
      <c r="J29" s="3">
        <f>I29+H29</f>
        <v>0.22204989583333334</v>
      </c>
      <c r="K29" s="3">
        <v>2.2039317129629643E-2</v>
      </c>
      <c r="L29" s="3">
        <v>1.1959155092592599E-2</v>
      </c>
      <c r="M29"/>
    </row>
    <row r="31" spans="1:13" s="3" customFormat="1">
      <c r="A31" s="14">
        <v>1</v>
      </c>
      <c r="B31" s="14">
        <v>232</v>
      </c>
      <c r="C31" t="s">
        <v>193</v>
      </c>
      <c r="D31" t="s">
        <v>194</v>
      </c>
      <c r="E31" s="14" t="s">
        <v>398</v>
      </c>
      <c r="F31" t="s">
        <v>159</v>
      </c>
      <c r="G31" t="s">
        <v>195</v>
      </c>
      <c r="H31" s="1">
        <v>1.5649768518518519E-3</v>
      </c>
      <c r="I31" s="3">
        <v>0</v>
      </c>
      <c r="J31" s="3">
        <f t="shared" si="0"/>
        <v>1.5649768518518519E-3</v>
      </c>
      <c r="L31"/>
      <c r="M31"/>
    </row>
    <row r="33" spans="1:13" s="3" customFormat="1">
      <c r="A33" s="14">
        <v>1</v>
      </c>
      <c r="B33" s="14">
        <v>233</v>
      </c>
      <c r="C33" t="s">
        <v>196</v>
      </c>
      <c r="D33" t="s">
        <v>197</v>
      </c>
      <c r="E33" s="14" t="s">
        <v>399</v>
      </c>
      <c r="F33" t="s">
        <v>159</v>
      </c>
      <c r="G33" t="s">
        <v>198</v>
      </c>
      <c r="H33" s="1">
        <v>1.6808564814814817E-3</v>
      </c>
      <c r="I33" s="3">
        <v>0.23646488425925927</v>
      </c>
      <c r="J33" s="3">
        <f t="shared" si="0"/>
        <v>0.23814574074074074</v>
      </c>
      <c r="L33"/>
      <c r="M33"/>
    </row>
    <row r="35" spans="1:13" s="3" customFormat="1">
      <c r="A35" s="14">
        <v>1</v>
      </c>
      <c r="B35" s="14">
        <v>234</v>
      </c>
      <c r="C35" t="s">
        <v>199</v>
      </c>
      <c r="D35" t="s">
        <v>200</v>
      </c>
      <c r="E35" s="14" t="s">
        <v>400</v>
      </c>
      <c r="F35" t="s">
        <v>172</v>
      </c>
      <c r="G35" t="s">
        <v>201</v>
      </c>
      <c r="H35" s="1">
        <v>1.7155439814814813E-3</v>
      </c>
      <c r="I35" s="3">
        <v>0.22897402777777778</v>
      </c>
      <c r="J35" s="3">
        <f t="shared" si="0"/>
        <v>0.23068957175925928</v>
      </c>
      <c r="L35"/>
      <c r="M35"/>
    </row>
    <row r="37" spans="1:13" s="3" customFormat="1">
      <c r="A37" s="14">
        <v>1</v>
      </c>
      <c r="B37" s="14">
        <v>237</v>
      </c>
      <c r="C37" t="s">
        <v>205</v>
      </c>
      <c r="D37" t="s">
        <v>206</v>
      </c>
      <c r="E37" s="14" t="s">
        <v>401</v>
      </c>
      <c r="F37" t="s">
        <v>163</v>
      </c>
      <c r="G37" t="s">
        <v>204</v>
      </c>
      <c r="H37" s="1">
        <v>1.4430671296296294E-3</v>
      </c>
      <c r="I37" s="3">
        <v>0.17251585648148149</v>
      </c>
      <c r="J37" s="3">
        <f>I37+H37</f>
        <v>0.17395892361111112</v>
      </c>
      <c r="M37"/>
    </row>
    <row r="38" spans="1:13" s="3" customFormat="1">
      <c r="A38" s="14">
        <v>2</v>
      </c>
      <c r="B38" s="14">
        <v>238</v>
      </c>
      <c r="C38" t="s">
        <v>207</v>
      </c>
      <c r="D38" t="s">
        <v>208</v>
      </c>
      <c r="E38" s="14" t="s">
        <v>402</v>
      </c>
      <c r="F38" t="s">
        <v>209</v>
      </c>
      <c r="G38" t="s">
        <v>204</v>
      </c>
      <c r="H38" s="1">
        <v>1.6363310185185187E-3</v>
      </c>
      <c r="I38" s="3">
        <v>0.17506136574074074</v>
      </c>
      <c r="J38" s="3">
        <f>I38+H38</f>
        <v>0.17669769675925925</v>
      </c>
      <c r="K38" s="3">
        <v>2.7387731481481326E-3</v>
      </c>
      <c r="L38" s="3">
        <v>2.7387731481481326E-3</v>
      </c>
      <c r="M38"/>
    </row>
    <row r="39" spans="1:13" s="3" customFormat="1">
      <c r="A39" s="14">
        <v>3</v>
      </c>
      <c r="B39" s="14">
        <v>239</v>
      </c>
      <c r="C39" t="s">
        <v>210</v>
      </c>
      <c r="D39" t="s">
        <v>211</v>
      </c>
      <c r="E39" s="14" t="s">
        <v>403</v>
      </c>
      <c r="F39" t="s">
        <v>141</v>
      </c>
      <c r="G39" t="s">
        <v>204</v>
      </c>
      <c r="H39" s="1">
        <v>1.5610879629629629E-3</v>
      </c>
      <c r="I39" s="3">
        <v>0.17597818287037037</v>
      </c>
      <c r="J39" s="3">
        <f>I39+H39</f>
        <v>0.17753927083333335</v>
      </c>
      <c r="K39" s="3">
        <v>3.5803472222222243E-3</v>
      </c>
      <c r="L39" s="3">
        <v>8.4157407407409179E-4</v>
      </c>
      <c r="M39"/>
    </row>
    <row r="40" spans="1:13" s="3" customFormat="1">
      <c r="A40" s="14" t="s">
        <v>345</v>
      </c>
      <c r="B40" s="14">
        <v>236</v>
      </c>
      <c r="C40" t="s">
        <v>202</v>
      </c>
      <c r="D40" t="s">
        <v>203</v>
      </c>
      <c r="E40" s="14" t="s">
        <v>404</v>
      </c>
      <c r="F40" t="s">
        <v>147</v>
      </c>
      <c r="G40" t="s">
        <v>204</v>
      </c>
      <c r="H40" s="1">
        <v>1.4359953703703702E-3</v>
      </c>
      <c r="L40"/>
      <c r="M40"/>
    </row>
    <row r="41" spans="1:13" s="3" customFormat="1">
      <c r="A41" s="14" t="s">
        <v>182</v>
      </c>
      <c r="B41" s="14">
        <v>235</v>
      </c>
      <c r="C41" t="s">
        <v>212</v>
      </c>
      <c r="D41" t="s">
        <v>213</v>
      </c>
      <c r="E41" s="14" t="s">
        <v>405</v>
      </c>
      <c r="F41" t="s">
        <v>214</v>
      </c>
      <c r="G41" t="s">
        <v>204</v>
      </c>
      <c r="H41" s="1">
        <v>0</v>
      </c>
      <c r="I41" s="3">
        <v>0.2169809837962963</v>
      </c>
      <c r="J41" s="3">
        <f>I41+H41</f>
        <v>0.2169809837962963</v>
      </c>
      <c r="L41"/>
      <c r="M41"/>
    </row>
    <row r="84" spans="13:14">
      <c r="M84" s="3"/>
      <c r="N84"/>
    </row>
  </sheetData>
  <pageMargins left="0.70866141732283472" right="0.70866141732283472" top="0.74803149606299213" bottom="0.74803149606299213" header="0.31496062992125984" footer="0.31496062992125984"/>
  <pageSetup scale="77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rightToLeft="1" workbookViewId="0">
      <pane ySplit="1" topLeftCell="A2" activePane="bottomLeft" state="frozen"/>
      <selection pane="bottomLeft" activeCell="F2" sqref="F2:F28"/>
    </sheetView>
  </sheetViews>
  <sheetFormatPr defaultRowHeight="18.75"/>
  <cols>
    <col min="1" max="5" width="8.796875" style="4"/>
    <col min="6" max="6" width="12.5" style="14" customWidth="1"/>
    <col min="7" max="7" width="8.796875" style="4"/>
    <col min="8" max="8" width="8.796875" style="5"/>
    <col min="9" max="10" width="8.796875" style="6"/>
    <col min="11" max="11" width="6.69921875" style="6" customWidth="1"/>
    <col min="12" max="12" width="8.796875" style="6"/>
    <col min="13" max="16384" width="8.796875" style="4"/>
  </cols>
  <sheetData>
    <row r="1" spans="1:12" s="7" customFormat="1">
      <c r="A1" s="7" t="s">
        <v>82</v>
      </c>
      <c r="B1" s="7" t="s">
        <v>0</v>
      </c>
      <c r="C1" s="7" t="s">
        <v>1</v>
      </c>
      <c r="D1" s="7" t="s">
        <v>83</v>
      </c>
      <c r="E1" s="7" t="s">
        <v>84</v>
      </c>
      <c r="F1" s="13" t="s">
        <v>347</v>
      </c>
      <c r="G1" s="7" t="s">
        <v>137</v>
      </c>
      <c r="H1" s="10" t="s">
        <v>343</v>
      </c>
      <c r="I1" s="12" t="s">
        <v>344</v>
      </c>
      <c r="J1" s="8" t="s">
        <v>2</v>
      </c>
      <c r="K1" s="8" t="s">
        <v>3</v>
      </c>
      <c r="L1" s="8" t="s">
        <v>4</v>
      </c>
    </row>
    <row r="2" spans="1:12" ht="15">
      <c r="A2" s="4">
        <v>1</v>
      </c>
      <c r="B2" s="4">
        <v>480</v>
      </c>
      <c r="C2" s="4" t="s">
        <v>85</v>
      </c>
      <c r="D2" s="4" t="s">
        <v>86</v>
      </c>
      <c r="E2" s="4" t="s">
        <v>87</v>
      </c>
      <c r="F2" s="15" t="s">
        <v>350</v>
      </c>
      <c r="G2" s="4" t="s">
        <v>333</v>
      </c>
      <c r="H2" s="5">
        <v>1.339548611111111E-3</v>
      </c>
      <c r="I2" s="6">
        <v>9.4467326388888884E-2</v>
      </c>
      <c r="J2" s="6">
        <v>9.5806875E-2</v>
      </c>
    </row>
    <row r="3" spans="1:12" ht="15">
      <c r="A3" s="4">
        <v>2</v>
      </c>
      <c r="B3" s="4">
        <v>482</v>
      </c>
      <c r="C3" s="4" t="s">
        <v>85</v>
      </c>
      <c r="D3" s="4" t="s">
        <v>88</v>
      </c>
      <c r="E3" s="4" t="s">
        <v>89</v>
      </c>
      <c r="F3" s="15" t="s">
        <v>351</v>
      </c>
      <c r="G3" s="4" t="s">
        <v>163</v>
      </c>
      <c r="H3" s="5">
        <v>1.3738194444444442E-3</v>
      </c>
      <c r="I3" s="6">
        <v>9.5288888888888881E-2</v>
      </c>
      <c r="J3" s="6">
        <v>9.6662708333333333E-2</v>
      </c>
      <c r="K3" s="6">
        <v>8.5583333333333345E-4</v>
      </c>
      <c r="L3" s="6">
        <v>8.5583333333333345E-4</v>
      </c>
    </row>
    <row r="4" spans="1:12" ht="15">
      <c r="A4" s="4">
        <v>3</v>
      </c>
      <c r="B4" s="4">
        <v>483</v>
      </c>
      <c r="C4" s="4" t="s">
        <v>85</v>
      </c>
      <c r="D4" s="4" t="s">
        <v>90</v>
      </c>
      <c r="E4" s="4" t="s">
        <v>91</v>
      </c>
      <c r="F4" s="15" t="s">
        <v>352</v>
      </c>
      <c r="G4" s="4" t="s">
        <v>149</v>
      </c>
      <c r="H4" s="5">
        <v>1.4221412037037039E-3</v>
      </c>
      <c r="I4" s="6">
        <v>9.845280092592594E-2</v>
      </c>
      <c r="J4" s="6">
        <v>9.9874942129629621E-2</v>
      </c>
      <c r="K4" s="6">
        <v>4.0680671296296211E-3</v>
      </c>
      <c r="L4" s="6">
        <v>3.2122337962962877E-3</v>
      </c>
    </row>
    <row r="5" spans="1:12" ht="15">
      <c r="A5" s="4">
        <v>4</v>
      </c>
      <c r="B5" s="4">
        <v>481</v>
      </c>
      <c r="C5" s="4" t="s">
        <v>85</v>
      </c>
      <c r="D5" s="4" t="s">
        <v>92</v>
      </c>
      <c r="E5" s="4" t="s">
        <v>93</v>
      </c>
      <c r="F5" s="15" t="s">
        <v>353</v>
      </c>
      <c r="G5" s="4" t="s">
        <v>163</v>
      </c>
      <c r="H5" s="5">
        <v>1.4268865740740741E-3</v>
      </c>
      <c r="I5" s="6">
        <v>9.8475451388888899E-2</v>
      </c>
      <c r="J5" s="6">
        <v>9.9902337962962953E-2</v>
      </c>
      <c r="K5" s="6">
        <v>4.0954629629629535E-3</v>
      </c>
      <c r="L5" s="6">
        <v>2.7395833333332398E-5</v>
      </c>
    </row>
    <row r="6" spans="1:12" ht="15">
      <c r="A6" s="4">
        <v>5</v>
      </c>
      <c r="B6" s="4">
        <v>484</v>
      </c>
      <c r="C6" s="4" t="s">
        <v>85</v>
      </c>
      <c r="D6" s="4" t="s">
        <v>94</v>
      </c>
      <c r="E6" s="4" t="s">
        <v>95</v>
      </c>
      <c r="F6" s="15" t="s">
        <v>354</v>
      </c>
      <c r="G6" s="4" t="s">
        <v>163</v>
      </c>
      <c r="H6" s="5">
        <v>1.4269907407407408E-3</v>
      </c>
      <c r="I6" s="6">
        <v>9.898599537037038E-2</v>
      </c>
      <c r="J6" s="6">
        <v>0.10041298611111112</v>
      </c>
      <c r="K6" s="6">
        <v>4.6061111111111164E-3</v>
      </c>
      <c r="L6" s="6">
        <v>5.1064814814816284E-4</v>
      </c>
    </row>
    <row r="8" spans="1:12" ht="15">
      <c r="A8" s="4">
        <v>1</v>
      </c>
      <c r="B8" s="4">
        <v>400</v>
      </c>
      <c r="C8" s="4" t="s">
        <v>96</v>
      </c>
      <c r="D8" s="4" t="s">
        <v>97</v>
      </c>
      <c r="E8" s="4" t="s">
        <v>98</v>
      </c>
      <c r="F8" s="15" t="s">
        <v>355</v>
      </c>
      <c r="G8" s="4" t="s">
        <v>159</v>
      </c>
      <c r="H8" s="5">
        <v>1.3975810185185185E-3</v>
      </c>
      <c r="I8" s="6">
        <v>9.7218692129629636E-2</v>
      </c>
      <c r="J8" s="6">
        <v>9.8616273148148151E-2</v>
      </c>
    </row>
    <row r="9" spans="1:12" ht="15">
      <c r="A9" s="4">
        <v>2</v>
      </c>
      <c r="B9" s="4">
        <v>401</v>
      </c>
      <c r="C9" s="4" t="s">
        <v>96</v>
      </c>
      <c r="D9" s="4" t="s">
        <v>99</v>
      </c>
      <c r="E9" s="4" t="s">
        <v>100</v>
      </c>
      <c r="F9" s="15" t="s">
        <v>356</v>
      </c>
      <c r="G9" s="4" t="s">
        <v>149</v>
      </c>
      <c r="H9" s="5">
        <v>1.4962268518518519E-3</v>
      </c>
      <c r="I9" s="6">
        <v>0.10253953703703704</v>
      </c>
      <c r="J9" s="6">
        <v>0.1040357638888889</v>
      </c>
      <c r="K9" s="6">
        <v>5.4194907407407455E-3</v>
      </c>
      <c r="L9" s="6">
        <v>5.4194907407407455E-3</v>
      </c>
    </row>
    <row r="11" spans="1:12" ht="15">
      <c r="A11" s="4">
        <v>1</v>
      </c>
      <c r="B11" s="4">
        <v>452</v>
      </c>
      <c r="C11" s="4" t="s">
        <v>101</v>
      </c>
      <c r="D11" s="4" t="s">
        <v>102</v>
      </c>
      <c r="E11" s="4" t="s">
        <v>103</v>
      </c>
      <c r="F11" s="15" t="s">
        <v>357</v>
      </c>
      <c r="G11" s="4" t="s">
        <v>334</v>
      </c>
      <c r="H11" s="5">
        <v>1.3751967592592592E-3</v>
      </c>
      <c r="I11" s="6">
        <v>9.07349537037037E-2</v>
      </c>
      <c r="J11" s="6">
        <v>9.2110150462962961E-2</v>
      </c>
    </row>
    <row r="12" spans="1:12" ht="15">
      <c r="A12" s="4">
        <v>2</v>
      </c>
      <c r="B12" s="4">
        <v>457</v>
      </c>
      <c r="C12" s="4" t="s">
        <v>101</v>
      </c>
      <c r="D12" s="4" t="s">
        <v>104</v>
      </c>
      <c r="E12" s="4" t="s">
        <v>105</v>
      </c>
      <c r="F12" s="15" t="s">
        <v>358</v>
      </c>
      <c r="G12" s="4" t="s">
        <v>334</v>
      </c>
      <c r="H12" s="5">
        <v>1.2098148148148148E-3</v>
      </c>
      <c r="I12" s="6">
        <v>9.1498622685185174E-2</v>
      </c>
      <c r="J12" s="6">
        <v>9.2708437500000004E-2</v>
      </c>
      <c r="K12" s="6">
        <v>5.98287037037043E-4</v>
      </c>
      <c r="L12" s="6">
        <v>5.98287037037043E-4</v>
      </c>
    </row>
    <row r="13" spans="1:12" ht="15">
      <c r="A13" s="4">
        <v>3</v>
      </c>
      <c r="B13" s="4">
        <v>454</v>
      </c>
      <c r="C13" s="4" t="s">
        <v>101</v>
      </c>
      <c r="D13" s="4" t="s">
        <v>106</v>
      </c>
      <c r="E13" s="4" t="s">
        <v>107</v>
      </c>
      <c r="F13" s="15" t="s">
        <v>359</v>
      </c>
      <c r="G13" s="4" t="s">
        <v>334</v>
      </c>
      <c r="H13" s="5">
        <v>1.2531365740740743E-3</v>
      </c>
      <c r="I13" s="6">
        <v>9.231100694444444E-2</v>
      </c>
      <c r="J13" s="6">
        <v>9.3564143518518508E-2</v>
      </c>
      <c r="K13" s="6">
        <v>1.4539930555555469E-3</v>
      </c>
      <c r="L13" s="6">
        <v>8.5570601851850392E-4</v>
      </c>
    </row>
    <row r="14" spans="1:12" ht="15">
      <c r="A14" s="4">
        <v>4</v>
      </c>
      <c r="B14" s="4">
        <v>458</v>
      </c>
      <c r="C14" s="4" t="s">
        <v>101</v>
      </c>
      <c r="D14" s="4" t="s">
        <v>108</v>
      </c>
      <c r="E14" s="4" t="s">
        <v>109</v>
      </c>
      <c r="F14" s="15" t="s">
        <v>360</v>
      </c>
      <c r="G14" s="4" t="s">
        <v>172</v>
      </c>
      <c r="H14" s="5">
        <v>1.2610069444444444E-3</v>
      </c>
      <c r="I14" s="6">
        <v>9.2311967592592595E-2</v>
      </c>
      <c r="J14" s="6">
        <v>9.3572974537037043E-2</v>
      </c>
      <c r="K14" s="6">
        <v>1.4628240740740817E-3</v>
      </c>
      <c r="L14" s="6">
        <v>8.831018518534739E-6</v>
      </c>
    </row>
    <row r="15" spans="1:12" ht="15">
      <c r="A15" s="4">
        <v>5</v>
      </c>
      <c r="B15" s="4">
        <v>450</v>
      </c>
      <c r="C15" s="4" t="s">
        <v>101</v>
      </c>
      <c r="D15" s="4" t="s">
        <v>110</v>
      </c>
      <c r="E15" s="4" t="s">
        <v>111</v>
      </c>
      <c r="F15" s="15" t="s">
        <v>361</v>
      </c>
      <c r="G15" s="4" t="s">
        <v>159</v>
      </c>
      <c r="H15" s="5">
        <v>1.2415509259259259E-3</v>
      </c>
      <c r="I15" s="6">
        <v>9.2346493055555548E-2</v>
      </c>
      <c r="J15" s="6">
        <v>9.3588043981481475E-2</v>
      </c>
      <c r="K15" s="6">
        <v>1.4778935185185138E-3</v>
      </c>
      <c r="L15" s="6">
        <v>1.5069444444432145E-5</v>
      </c>
    </row>
    <row r="16" spans="1:12" ht="15">
      <c r="A16" s="4">
        <v>6</v>
      </c>
      <c r="B16" s="4">
        <v>471</v>
      </c>
      <c r="C16" s="4" t="s">
        <v>101</v>
      </c>
      <c r="D16" s="4" t="s">
        <v>112</v>
      </c>
      <c r="E16" s="4" t="s">
        <v>113</v>
      </c>
      <c r="F16" s="15" t="s">
        <v>362</v>
      </c>
      <c r="G16" s="4" t="s">
        <v>149</v>
      </c>
      <c r="H16" s="5">
        <v>1.3573148148148149E-3</v>
      </c>
      <c r="I16" s="6">
        <v>9.285841435185184E-2</v>
      </c>
      <c r="J16" s="6">
        <v>9.4215729166666665E-2</v>
      </c>
      <c r="K16" s="6">
        <v>2.1055787037037033E-3</v>
      </c>
      <c r="L16" s="6">
        <v>6.2768518518518945E-4</v>
      </c>
    </row>
    <row r="17" spans="1:12" ht="15">
      <c r="A17" s="4">
        <v>7</v>
      </c>
      <c r="B17" s="4">
        <v>473</v>
      </c>
      <c r="C17" s="4" t="s">
        <v>101</v>
      </c>
      <c r="D17" s="4" t="s">
        <v>114</v>
      </c>
      <c r="E17" s="4" t="s">
        <v>115</v>
      </c>
      <c r="F17" s="15" t="s">
        <v>363</v>
      </c>
      <c r="G17" s="4" t="s">
        <v>147</v>
      </c>
      <c r="H17" s="5">
        <v>1.2401967592592592E-3</v>
      </c>
      <c r="I17" s="6">
        <v>9.33839236111111E-2</v>
      </c>
      <c r="J17" s="6">
        <v>9.4624120370370379E-2</v>
      </c>
      <c r="K17" s="6">
        <v>2.5139699074074179E-3</v>
      </c>
      <c r="L17" s="6">
        <v>4.0839120370371462E-4</v>
      </c>
    </row>
    <row r="18" spans="1:12" ht="15">
      <c r="A18" s="4">
        <v>8</v>
      </c>
      <c r="B18" s="4">
        <v>475</v>
      </c>
      <c r="C18" s="4" t="s">
        <v>101</v>
      </c>
      <c r="D18" s="4" t="s">
        <v>116</v>
      </c>
      <c r="E18" s="4" t="s">
        <v>117</v>
      </c>
      <c r="F18" s="15" t="s">
        <v>364</v>
      </c>
      <c r="G18" s="4" t="s">
        <v>340</v>
      </c>
      <c r="H18" s="5">
        <v>1.2613194444444445E-3</v>
      </c>
      <c r="I18" s="6">
        <v>9.3395312499999994E-2</v>
      </c>
      <c r="J18" s="6">
        <v>9.4656631944444444E-2</v>
      </c>
      <c r="K18" s="6">
        <v>2.5464814814814829E-3</v>
      </c>
      <c r="L18" s="6">
        <v>3.2511574074065019E-5</v>
      </c>
    </row>
    <row r="19" spans="1:12" ht="15">
      <c r="A19" s="4">
        <v>9</v>
      </c>
      <c r="B19" s="4">
        <v>456</v>
      </c>
      <c r="C19" s="4" t="s">
        <v>101</v>
      </c>
      <c r="D19" s="4" t="s">
        <v>118</v>
      </c>
      <c r="E19" s="4" t="s">
        <v>119</v>
      </c>
      <c r="F19" s="15" t="s">
        <v>365</v>
      </c>
      <c r="G19" s="4" t="s">
        <v>163</v>
      </c>
      <c r="H19" s="5">
        <v>1.3083796296296296E-3</v>
      </c>
      <c r="I19" s="6">
        <v>9.3381053240740738E-2</v>
      </c>
      <c r="J19" s="6">
        <v>9.4689432870370363E-2</v>
      </c>
      <c r="K19" s="6">
        <v>2.5792824074074017E-3</v>
      </c>
      <c r="L19" s="6">
        <v>3.2800925925918767E-5</v>
      </c>
    </row>
    <row r="20" spans="1:12" ht="15">
      <c r="A20" s="4">
        <v>10</v>
      </c>
      <c r="B20" s="4">
        <v>453</v>
      </c>
      <c r="C20" s="4" t="s">
        <v>101</v>
      </c>
      <c r="D20" s="4" t="s">
        <v>120</v>
      </c>
      <c r="E20" s="4" t="s">
        <v>121</v>
      </c>
      <c r="F20" s="15" t="s">
        <v>366</v>
      </c>
      <c r="G20" s="4" t="s">
        <v>149</v>
      </c>
      <c r="H20" s="5">
        <v>1.3382986111111111E-3</v>
      </c>
      <c r="I20" s="6">
        <v>9.3382372685185178E-2</v>
      </c>
      <c r="J20" s="6">
        <v>9.4720671296296299E-2</v>
      </c>
      <c r="K20" s="6">
        <v>2.610520833333338E-3</v>
      </c>
      <c r="L20" s="6">
        <v>3.1238425925936286E-5</v>
      </c>
    </row>
    <row r="21" spans="1:12" ht="15">
      <c r="A21" s="4">
        <v>11</v>
      </c>
      <c r="B21" s="4">
        <v>477</v>
      </c>
      <c r="C21" s="4" t="s">
        <v>101</v>
      </c>
      <c r="D21" s="4" t="s">
        <v>122</v>
      </c>
      <c r="E21" s="4" t="s">
        <v>123</v>
      </c>
      <c r="F21" s="15" t="s">
        <v>367</v>
      </c>
      <c r="G21" s="4" t="s">
        <v>149</v>
      </c>
      <c r="H21" s="5">
        <v>1.4404513888888889E-3</v>
      </c>
      <c r="I21" s="6">
        <v>9.4292442129629631E-2</v>
      </c>
      <c r="J21" s="6">
        <v>9.5732893518518505E-2</v>
      </c>
      <c r="K21" s="6">
        <v>3.622743055555544E-3</v>
      </c>
      <c r="L21" s="6">
        <v>1.012222222222206E-3</v>
      </c>
    </row>
    <row r="22" spans="1:12" ht="15">
      <c r="A22" s="4">
        <v>12</v>
      </c>
      <c r="B22" s="4">
        <v>478</v>
      </c>
      <c r="C22" s="4" t="s">
        <v>101</v>
      </c>
      <c r="D22" s="4" t="s">
        <v>124</v>
      </c>
      <c r="E22" s="4" t="s">
        <v>125</v>
      </c>
      <c r="F22" s="15" t="s">
        <v>368</v>
      </c>
      <c r="G22" s="4" t="s">
        <v>163</v>
      </c>
      <c r="H22" s="5">
        <v>1.3392592592592594E-3</v>
      </c>
      <c r="I22" s="6">
        <v>9.4785277777777788E-2</v>
      </c>
      <c r="J22" s="6">
        <v>9.6124537037037036E-2</v>
      </c>
      <c r="K22" s="6">
        <v>4.0143865740740747E-3</v>
      </c>
      <c r="L22" s="6">
        <v>3.9164351851853074E-4</v>
      </c>
    </row>
    <row r="23" spans="1:12" ht="15">
      <c r="A23" s="4">
        <v>13</v>
      </c>
      <c r="B23" s="4">
        <v>459</v>
      </c>
      <c r="C23" s="4" t="s">
        <v>101</v>
      </c>
      <c r="D23" s="4" t="s">
        <v>99</v>
      </c>
      <c r="E23" s="4" t="s">
        <v>126</v>
      </c>
      <c r="F23" s="15" t="s">
        <v>369</v>
      </c>
      <c r="G23" s="4" t="s">
        <v>163</v>
      </c>
      <c r="H23" s="5">
        <v>1.4404513888888889E-3</v>
      </c>
      <c r="I23" s="6">
        <v>9.4788217592592594E-2</v>
      </c>
      <c r="J23" s="6">
        <v>9.6228668981481483E-2</v>
      </c>
      <c r="K23" s="6">
        <v>4.1185185185185214E-3</v>
      </c>
      <c r="L23" s="6">
        <v>1.0413194444444662E-4</v>
      </c>
    </row>
    <row r="24" spans="1:12" ht="15">
      <c r="A24" s="4">
        <v>14</v>
      </c>
      <c r="B24" s="4">
        <v>472</v>
      </c>
      <c r="C24" s="4" t="s">
        <v>101</v>
      </c>
      <c r="D24" s="4" t="s">
        <v>127</v>
      </c>
      <c r="E24" s="4" t="s">
        <v>128</v>
      </c>
      <c r="F24" s="15" t="s">
        <v>370</v>
      </c>
      <c r="G24" s="4" t="s">
        <v>149</v>
      </c>
      <c r="H24" s="5">
        <v>1.5027083333333333E-3</v>
      </c>
      <c r="I24" s="6">
        <v>9.5285578703703702E-2</v>
      </c>
      <c r="J24" s="6">
        <v>9.6788287037037027E-2</v>
      </c>
      <c r="K24" s="6">
        <v>4.6781365740740655E-3</v>
      </c>
      <c r="L24" s="6">
        <v>5.5961805555554411E-4</v>
      </c>
    </row>
    <row r="25" spans="1:12" ht="15">
      <c r="A25" s="4">
        <v>15</v>
      </c>
      <c r="B25" s="4">
        <v>455</v>
      </c>
      <c r="C25" s="4" t="s">
        <v>101</v>
      </c>
      <c r="D25" s="4" t="s">
        <v>124</v>
      </c>
      <c r="E25" s="4" t="s">
        <v>129</v>
      </c>
      <c r="F25" s="15" t="s">
        <v>371</v>
      </c>
      <c r="G25" s="4" t="s">
        <v>337</v>
      </c>
      <c r="H25" s="5">
        <v>1.3630092592592593E-3</v>
      </c>
      <c r="I25" s="6">
        <v>9.5639826388888891E-2</v>
      </c>
      <c r="J25" s="6">
        <v>9.7002835648148156E-2</v>
      </c>
      <c r="K25" s="6">
        <v>4.8926851851851944E-3</v>
      </c>
      <c r="L25" s="6">
        <v>2.1454861111112888E-4</v>
      </c>
    </row>
    <row r="26" spans="1:12" ht="15">
      <c r="A26" s="4">
        <v>16</v>
      </c>
      <c r="B26" s="4">
        <v>460</v>
      </c>
      <c r="C26" s="4" t="s">
        <v>101</v>
      </c>
      <c r="D26" s="4" t="s">
        <v>130</v>
      </c>
      <c r="E26" s="4" t="s">
        <v>131</v>
      </c>
      <c r="F26" s="15" t="s">
        <v>372</v>
      </c>
      <c r="G26" s="4" t="s">
        <v>172</v>
      </c>
      <c r="H26" s="5">
        <v>1.2554976851851852E-3</v>
      </c>
      <c r="I26" s="6">
        <v>9.7178784722222231E-2</v>
      </c>
      <c r="J26" s="6">
        <v>9.8434282407407411E-2</v>
      </c>
      <c r="K26" s="6">
        <v>6.3241319444444499E-3</v>
      </c>
      <c r="L26" s="6">
        <v>1.4314467592592556E-3</v>
      </c>
    </row>
    <row r="27" spans="1:12" ht="15">
      <c r="A27" s="4">
        <v>17</v>
      </c>
      <c r="B27" s="4">
        <v>474</v>
      </c>
      <c r="C27" s="4" t="s">
        <v>101</v>
      </c>
      <c r="D27" s="4" t="s">
        <v>132</v>
      </c>
      <c r="E27" s="4" t="s">
        <v>133</v>
      </c>
      <c r="F27" s="15" t="s">
        <v>373</v>
      </c>
      <c r="G27" s="4" t="s">
        <v>163</v>
      </c>
      <c r="H27" s="5">
        <v>1.4217361111111112E-3</v>
      </c>
      <c r="I27" s="6">
        <v>9.7192303240740741E-2</v>
      </c>
      <c r="J27" s="6">
        <v>9.8614039351851854E-2</v>
      </c>
      <c r="K27" s="6">
        <v>6.5038888888888924E-3</v>
      </c>
      <c r="L27" s="6">
        <v>1.7975694444444246E-4</v>
      </c>
    </row>
    <row r="28" spans="1:12" ht="15">
      <c r="A28" s="4">
        <v>18</v>
      </c>
      <c r="B28" s="4">
        <v>451</v>
      </c>
      <c r="C28" s="4" t="s">
        <v>101</v>
      </c>
      <c r="D28" s="4" t="s">
        <v>134</v>
      </c>
      <c r="E28" s="4" t="s">
        <v>135</v>
      </c>
      <c r="F28" s="15" t="s">
        <v>374</v>
      </c>
      <c r="G28" s="4" t="s">
        <v>149</v>
      </c>
      <c r="H28" s="5">
        <v>1.3015509259259258E-3</v>
      </c>
      <c r="I28" s="6">
        <v>0.10538880787037037</v>
      </c>
      <c r="J28" s="6">
        <v>0.10669035879629629</v>
      </c>
      <c r="K28" s="6">
        <v>1.458020833333333E-2</v>
      </c>
      <c r="L28" s="6">
        <v>8.0763194444444381E-3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85"/>
  <sheetViews>
    <sheetView rightToLeft="1" tabSelected="1" workbookViewId="0">
      <pane ySplit="1" topLeftCell="A2" activePane="bottomLeft" state="frozen"/>
      <selection pane="bottomLeft" activeCell="E21" sqref="E21"/>
    </sheetView>
  </sheetViews>
  <sheetFormatPr defaultRowHeight="18.75"/>
  <cols>
    <col min="1" max="4" width="8.796875" style="18"/>
    <col min="5" max="5" width="12.69921875" style="18" bestFit="1" customWidth="1"/>
    <col min="6" max="6" width="14" style="18" bestFit="1" customWidth="1"/>
    <col min="7" max="7" width="14" style="18" customWidth="1"/>
    <col min="8" max="8" width="8.796875" style="18"/>
    <col min="9" max="11" width="7.8984375" style="19" bestFit="1" customWidth="1"/>
    <col min="12" max="12" width="9.796875" style="18" bestFit="1" customWidth="1"/>
    <col min="13" max="16384" width="8.796875" style="18"/>
  </cols>
  <sheetData>
    <row r="1" spans="1:12" s="20" customFormat="1">
      <c r="A1" s="20" t="s">
        <v>136</v>
      </c>
      <c r="B1" s="20" t="s">
        <v>215</v>
      </c>
      <c r="C1" s="20" t="s">
        <v>0</v>
      </c>
      <c r="D1" s="20" t="s">
        <v>83</v>
      </c>
      <c r="E1" s="20" t="s">
        <v>84</v>
      </c>
      <c r="F1" s="20" t="s">
        <v>1</v>
      </c>
      <c r="G1" s="20" t="s">
        <v>137</v>
      </c>
      <c r="H1" s="20" t="s">
        <v>507</v>
      </c>
      <c r="I1" s="21" t="s">
        <v>2</v>
      </c>
      <c r="J1" s="21" t="s">
        <v>3</v>
      </c>
      <c r="K1" s="21" t="s">
        <v>4</v>
      </c>
      <c r="L1" s="20" t="s">
        <v>347</v>
      </c>
    </row>
    <row r="2" spans="1:12" s="18" customFormat="1">
      <c r="A2" s="18">
        <v>1</v>
      </c>
      <c r="B2" s="18">
        <v>1</v>
      </c>
      <c r="C2" s="18">
        <v>6</v>
      </c>
      <c r="D2" s="18" t="s">
        <v>106</v>
      </c>
      <c r="E2" s="18" t="s">
        <v>245</v>
      </c>
      <c r="F2" s="18" t="s">
        <v>49</v>
      </c>
      <c r="G2" s="18" t="s">
        <v>339</v>
      </c>
      <c r="H2" s="18">
        <v>1</v>
      </c>
      <c r="I2" s="19">
        <v>0.15050893518518518</v>
      </c>
      <c r="J2" s="19"/>
      <c r="K2" s="19"/>
      <c r="L2" s="18">
        <v>312425929</v>
      </c>
    </row>
    <row r="3" spans="1:12" s="18" customFormat="1">
      <c r="A3" s="18">
        <v>2</v>
      </c>
      <c r="B3" s="18">
        <v>2</v>
      </c>
      <c r="C3" s="18">
        <v>17</v>
      </c>
      <c r="D3" s="18" t="s">
        <v>243</v>
      </c>
      <c r="E3" s="18" t="s">
        <v>244</v>
      </c>
      <c r="F3" s="18" t="s">
        <v>49</v>
      </c>
      <c r="G3" s="18" t="s">
        <v>159</v>
      </c>
      <c r="H3" s="18">
        <v>1</v>
      </c>
      <c r="I3" s="19">
        <v>0.15051106481481483</v>
      </c>
      <c r="J3" s="19">
        <v>2.1296296296435813E-6</v>
      </c>
      <c r="K3" s="19">
        <v>2.1296296296435813E-6</v>
      </c>
      <c r="L3" s="18">
        <v>209661537</v>
      </c>
    </row>
    <row r="4" spans="1:12" s="18" customFormat="1">
      <c r="A4" s="18">
        <v>3</v>
      </c>
      <c r="B4" s="18">
        <v>3</v>
      </c>
      <c r="C4" s="18">
        <v>14</v>
      </c>
      <c r="D4" s="18" t="s">
        <v>122</v>
      </c>
      <c r="E4" s="18" t="s">
        <v>329</v>
      </c>
      <c r="F4" s="18" t="s">
        <v>49</v>
      </c>
      <c r="G4" s="18" t="s">
        <v>339</v>
      </c>
      <c r="H4" s="18">
        <v>1</v>
      </c>
      <c r="I4" s="19">
        <v>0.15116172453703705</v>
      </c>
      <c r="J4" s="19">
        <v>6.5278935185186793E-4</v>
      </c>
      <c r="K4" s="19">
        <v>6.5065972222222435E-4</v>
      </c>
      <c r="L4" s="18">
        <v>315110700</v>
      </c>
    </row>
    <row r="5" spans="1:12" s="18" customFormat="1">
      <c r="A5" s="18">
        <v>4</v>
      </c>
      <c r="B5" s="18">
        <v>4</v>
      </c>
      <c r="C5" s="18">
        <v>2</v>
      </c>
      <c r="D5" s="18" t="s">
        <v>246</v>
      </c>
      <c r="E5" s="18" t="s">
        <v>247</v>
      </c>
      <c r="F5" s="18" t="s">
        <v>49</v>
      </c>
      <c r="G5" s="18" t="s">
        <v>340</v>
      </c>
      <c r="H5" s="18">
        <v>1</v>
      </c>
      <c r="I5" s="19">
        <v>0.15119496527777779</v>
      </c>
      <c r="J5" s="19">
        <v>6.8603009259260439E-4</v>
      </c>
      <c r="K5" s="19">
        <v>3.3240740740736463E-5</v>
      </c>
      <c r="L5" s="18">
        <v>318432226</v>
      </c>
    </row>
    <row r="6" spans="1:12" s="18" customFormat="1">
      <c r="A6" s="18">
        <v>5</v>
      </c>
      <c r="B6" s="18">
        <v>5</v>
      </c>
      <c r="C6" s="18">
        <v>4</v>
      </c>
      <c r="D6" s="18" t="s">
        <v>122</v>
      </c>
      <c r="E6" s="18" t="s">
        <v>165</v>
      </c>
      <c r="F6" s="18" t="s">
        <v>49</v>
      </c>
      <c r="G6" s="18" t="s">
        <v>339</v>
      </c>
      <c r="H6" s="18">
        <v>1</v>
      </c>
      <c r="I6" s="19">
        <v>0.15119590277777778</v>
      </c>
      <c r="J6" s="19">
        <v>6.8696759259259665E-4</v>
      </c>
      <c r="K6" s="19">
        <v>9.3749999999226397E-7</v>
      </c>
      <c r="L6" s="18">
        <v>212171664</v>
      </c>
    </row>
    <row r="7" spans="1:12" s="18" customFormat="1">
      <c r="A7" s="18">
        <v>6</v>
      </c>
      <c r="B7" s="18">
        <v>6</v>
      </c>
      <c r="C7" s="18">
        <v>18</v>
      </c>
      <c r="D7" s="18" t="s">
        <v>248</v>
      </c>
      <c r="E7" s="18" t="s">
        <v>249</v>
      </c>
      <c r="F7" s="18" t="s">
        <v>49</v>
      </c>
      <c r="G7" s="18" t="s">
        <v>339</v>
      </c>
      <c r="H7" s="18">
        <v>1</v>
      </c>
      <c r="I7" s="19">
        <v>0.15120484953703703</v>
      </c>
      <c r="J7" s="19">
        <v>6.9591435185184514E-4</v>
      </c>
      <c r="K7" s="19">
        <v>8.9467592592484824E-6</v>
      </c>
      <c r="L7" s="18">
        <v>207426321</v>
      </c>
    </row>
    <row r="8" spans="1:12" s="18" customFormat="1">
      <c r="A8" s="18">
        <v>7</v>
      </c>
      <c r="B8" s="18">
        <v>7</v>
      </c>
      <c r="C8" s="18">
        <v>1</v>
      </c>
      <c r="D8" s="18" t="s">
        <v>250</v>
      </c>
      <c r="E8" s="18" t="s">
        <v>251</v>
      </c>
      <c r="F8" s="18" t="s">
        <v>49</v>
      </c>
      <c r="G8" s="18" t="s">
        <v>341</v>
      </c>
      <c r="H8" s="18">
        <v>1</v>
      </c>
      <c r="I8" s="19">
        <v>0.15121799768518518</v>
      </c>
      <c r="J8" s="19">
        <v>7.0906249999999615E-4</v>
      </c>
      <c r="K8" s="19">
        <v>1.3148148148151018E-5</v>
      </c>
      <c r="L8" s="18">
        <v>341331023</v>
      </c>
    </row>
    <row r="9" spans="1:12" s="18" customFormat="1">
      <c r="A9" s="18">
        <v>8</v>
      </c>
      <c r="B9" s="18">
        <v>8</v>
      </c>
      <c r="C9" s="18">
        <v>22</v>
      </c>
      <c r="D9" s="18" t="s">
        <v>143</v>
      </c>
      <c r="E9" s="18" t="s">
        <v>254</v>
      </c>
      <c r="F9" s="18" t="s">
        <v>49</v>
      </c>
      <c r="G9" s="18" t="s">
        <v>209</v>
      </c>
      <c r="H9" s="18">
        <v>1</v>
      </c>
      <c r="I9" s="19">
        <v>0.1512197337962963</v>
      </c>
      <c r="J9" s="19">
        <v>7.1079861111111864E-4</v>
      </c>
      <c r="K9" s="19">
        <v>1.7361111111224847E-6</v>
      </c>
      <c r="L9" s="18">
        <v>337756936</v>
      </c>
    </row>
    <row r="10" spans="1:12" s="18" customFormat="1">
      <c r="A10" s="18">
        <v>9</v>
      </c>
      <c r="B10" s="18">
        <v>9</v>
      </c>
      <c r="C10" s="18">
        <v>19</v>
      </c>
      <c r="D10" s="18" t="s">
        <v>134</v>
      </c>
      <c r="E10" s="18" t="s">
        <v>330</v>
      </c>
      <c r="F10" s="18" t="s">
        <v>49</v>
      </c>
      <c r="G10" s="18" t="s">
        <v>337</v>
      </c>
      <c r="H10" s="18">
        <v>1</v>
      </c>
      <c r="I10" s="19">
        <v>0.15121984953703704</v>
      </c>
      <c r="J10" s="19">
        <v>7.1091435185186014E-4</v>
      </c>
      <c r="K10" s="19">
        <v>1.1574074074149898E-7</v>
      </c>
      <c r="L10" s="18">
        <v>208290866</v>
      </c>
    </row>
    <row r="11" spans="1:12" s="18" customFormat="1">
      <c r="A11" s="18">
        <v>10</v>
      </c>
      <c r="B11" s="18">
        <v>10</v>
      </c>
      <c r="C11" s="18">
        <v>3</v>
      </c>
      <c r="D11" s="18" t="s">
        <v>252</v>
      </c>
      <c r="E11" s="18" t="s">
        <v>253</v>
      </c>
      <c r="F11" s="18" t="s">
        <v>49</v>
      </c>
      <c r="G11" s="18" t="s">
        <v>163</v>
      </c>
      <c r="H11" s="18">
        <v>1</v>
      </c>
      <c r="I11" s="19">
        <v>0.1512563888888889</v>
      </c>
      <c r="J11" s="19">
        <v>7.4745370370371544E-4</v>
      </c>
      <c r="K11" s="19">
        <v>3.6539351851855306E-5</v>
      </c>
      <c r="L11" s="18">
        <v>206364853</v>
      </c>
    </row>
    <row r="12" spans="1:12" s="18" customFormat="1">
      <c r="A12" s="18">
        <v>11</v>
      </c>
      <c r="B12" s="18">
        <v>11</v>
      </c>
      <c r="C12" s="18">
        <v>11</v>
      </c>
      <c r="D12" s="18" t="s">
        <v>104</v>
      </c>
      <c r="E12" s="18" t="s">
        <v>255</v>
      </c>
      <c r="F12" s="18" t="s">
        <v>49</v>
      </c>
      <c r="G12" s="18" t="s">
        <v>163</v>
      </c>
      <c r="H12" s="18">
        <v>1</v>
      </c>
      <c r="I12" s="19">
        <v>0.15133446759259259</v>
      </c>
      <c r="J12" s="19">
        <v>8.255324074074033E-4</v>
      </c>
      <c r="K12" s="19">
        <v>7.8078703703687857E-5</v>
      </c>
      <c r="L12" s="18">
        <v>322404013</v>
      </c>
    </row>
    <row r="13" spans="1:12" s="18" customFormat="1">
      <c r="A13" s="18">
        <v>12</v>
      </c>
      <c r="B13" s="18">
        <v>12</v>
      </c>
      <c r="C13" s="18">
        <v>13</v>
      </c>
      <c r="D13" s="18" t="s">
        <v>120</v>
      </c>
      <c r="E13" s="18" t="s">
        <v>257</v>
      </c>
      <c r="F13" s="18" t="s">
        <v>49</v>
      </c>
      <c r="G13" s="18" t="s">
        <v>333</v>
      </c>
      <c r="H13" s="18">
        <v>1</v>
      </c>
      <c r="I13" s="19">
        <v>0.15190725694444443</v>
      </c>
      <c r="J13" s="19">
        <v>1.3983217592592467E-3</v>
      </c>
      <c r="K13" s="19">
        <v>5.7278935185184343E-4</v>
      </c>
      <c r="L13" s="18">
        <v>325284461</v>
      </c>
    </row>
    <row r="14" spans="1:12" s="18" customFormat="1">
      <c r="A14" s="18">
        <v>13</v>
      </c>
      <c r="B14" s="18">
        <v>13</v>
      </c>
      <c r="C14" s="18">
        <v>15</v>
      </c>
      <c r="D14" s="18" t="s">
        <v>120</v>
      </c>
      <c r="E14" s="18" t="s">
        <v>256</v>
      </c>
      <c r="F14" s="18" t="s">
        <v>49</v>
      </c>
      <c r="G14" s="18" t="s">
        <v>339</v>
      </c>
      <c r="H14" s="18">
        <v>1</v>
      </c>
      <c r="I14" s="19">
        <v>0.15190797453703705</v>
      </c>
      <c r="J14" s="19">
        <v>1.3990393518518718E-3</v>
      </c>
      <c r="K14" s="19">
        <v>7.1759259262504926E-7</v>
      </c>
      <c r="L14" s="18">
        <v>325144434</v>
      </c>
    </row>
    <row r="15" spans="1:12" s="18" customFormat="1">
      <c r="A15" s="18">
        <v>14</v>
      </c>
      <c r="B15" s="18">
        <v>14</v>
      </c>
      <c r="C15" s="18">
        <v>8</v>
      </c>
      <c r="D15" s="18" t="s">
        <v>258</v>
      </c>
      <c r="E15" s="18" t="s">
        <v>259</v>
      </c>
      <c r="F15" s="18" t="s">
        <v>49</v>
      </c>
      <c r="G15" s="18" t="s">
        <v>147</v>
      </c>
      <c r="H15" s="18">
        <v>1</v>
      </c>
      <c r="I15" s="19">
        <v>0.15323567129629631</v>
      </c>
      <c r="J15" s="19">
        <v>2.7267361111111277E-3</v>
      </c>
      <c r="K15" s="19">
        <v>1.3276967592592559E-3</v>
      </c>
      <c r="L15" s="18">
        <v>326284577</v>
      </c>
    </row>
    <row r="16" spans="1:12" s="18" customFormat="1">
      <c r="A16" s="18">
        <v>15</v>
      </c>
      <c r="B16" s="18">
        <v>15</v>
      </c>
      <c r="C16" s="18">
        <v>10</v>
      </c>
      <c r="D16" s="18" t="s">
        <v>134</v>
      </c>
      <c r="E16" s="18" t="s">
        <v>260</v>
      </c>
      <c r="F16" s="18" t="s">
        <v>49</v>
      </c>
      <c r="G16" s="18" t="s">
        <v>163</v>
      </c>
      <c r="H16" s="18">
        <v>1</v>
      </c>
      <c r="I16" s="19">
        <v>0.1564655324074074</v>
      </c>
      <c r="J16" s="19">
        <v>5.9565972222222208E-3</v>
      </c>
      <c r="K16" s="19">
        <v>3.2298611111110931E-3</v>
      </c>
      <c r="L16" s="18">
        <v>211966817</v>
      </c>
    </row>
    <row r="17" spans="1:12" s="18" customFormat="1">
      <c r="A17" s="18">
        <v>16</v>
      </c>
      <c r="B17" s="18">
        <v>16</v>
      </c>
      <c r="C17" s="18">
        <v>5</v>
      </c>
      <c r="D17" s="18" t="s">
        <v>261</v>
      </c>
      <c r="E17" s="18" t="s">
        <v>262</v>
      </c>
      <c r="F17" s="18" t="s">
        <v>49</v>
      </c>
      <c r="G17" s="18" t="s">
        <v>209</v>
      </c>
      <c r="H17" s="18">
        <v>1</v>
      </c>
      <c r="I17" s="19">
        <v>0.15646827546296296</v>
      </c>
      <c r="J17" s="19">
        <v>5.9593402777777804E-3</v>
      </c>
      <c r="K17" s="19">
        <v>2.7430555555596481E-6</v>
      </c>
      <c r="L17" s="18">
        <v>200511970</v>
      </c>
    </row>
    <row r="18" spans="1:12" s="18" customFormat="1">
      <c r="A18" s="18">
        <v>17</v>
      </c>
      <c r="B18" s="18">
        <v>17</v>
      </c>
      <c r="C18" s="18">
        <v>12</v>
      </c>
      <c r="D18" s="18" t="s">
        <v>260</v>
      </c>
      <c r="E18" s="18" t="s">
        <v>263</v>
      </c>
      <c r="F18" s="18" t="s">
        <v>49</v>
      </c>
      <c r="G18" s="18" t="s">
        <v>339</v>
      </c>
      <c r="H18" s="18">
        <v>1</v>
      </c>
      <c r="I18" s="19">
        <v>0.15903149305555556</v>
      </c>
      <c r="J18" s="19">
        <v>8.522557870370373E-3</v>
      </c>
      <c r="K18" s="19">
        <v>2.5632175925925926E-3</v>
      </c>
      <c r="L18" s="18">
        <v>208336545</v>
      </c>
    </row>
    <row r="19" spans="1:12" s="18" customFormat="1">
      <c r="A19" s="18">
        <v>18</v>
      </c>
      <c r="B19" s="18">
        <v>18</v>
      </c>
      <c r="C19" s="18">
        <v>21</v>
      </c>
      <c r="D19" s="18" t="s">
        <v>264</v>
      </c>
      <c r="E19" s="18" t="s">
        <v>265</v>
      </c>
      <c r="F19" s="18" t="s">
        <v>49</v>
      </c>
      <c r="G19" s="18" t="s">
        <v>149</v>
      </c>
      <c r="H19" s="18">
        <v>1</v>
      </c>
      <c r="I19" s="19">
        <v>0.15948891203703705</v>
      </c>
      <c r="J19" s="19">
        <v>8.9799768518518674E-3</v>
      </c>
      <c r="K19" s="19">
        <v>4.574189814814944E-4</v>
      </c>
      <c r="L19" s="18">
        <v>314619024</v>
      </c>
    </row>
    <row r="20" spans="1:12" s="18" customFormat="1">
      <c r="A20" s="18">
        <v>19</v>
      </c>
      <c r="B20" s="18">
        <v>19</v>
      </c>
      <c r="C20" s="18">
        <v>7</v>
      </c>
      <c r="D20" s="18" t="s">
        <v>266</v>
      </c>
      <c r="E20" s="18" t="s">
        <v>267</v>
      </c>
      <c r="F20" s="18" t="s">
        <v>49</v>
      </c>
      <c r="G20" s="18" t="s">
        <v>149</v>
      </c>
      <c r="H20" s="18">
        <v>1</v>
      </c>
      <c r="I20" s="19">
        <v>0.15949178240740741</v>
      </c>
      <c r="J20" s="19">
        <v>8.9828472222222289E-3</v>
      </c>
      <c r="K20" s="19">
        <v>2.8703703703614192E-6</v>
      </c>
      <c r="L20" s="18">
        <v>316206150</v>
      </c>
    </row>
    <row r="21" spans="1:12" s="18" customFormat="1">
      <c r="A21" s="18">
        <v>20</v>
      </c>
      <c r="B21" s="18">
        <v>20</v>
      </c>
      <c r="C21" s="18">
        <v>16</v>
      </c>
      <c r="D21" s="18" t="s">
        <v>245</v>
      </c>
      <c r="E21" s="18" t="s">
        <v>268</v>
      </c>
      <c r="F21" s="18" t="s">
        <v>49</v>
      </c>
      <c r="G21" s="18" t="s">
        <v>159</v>
      </c>
      <c r="H21" s="18">
        <v>1</v>
      </c>
      <c r="I21" s="19">
        <v>0.16289636574074073</v>
      </c>
      <c r="J21" s="19">
        <v>1.2387430555555551E-2</v>
      </c>
      <c r="K21" s="19">
        <v>3.404583333333322E-3</v>
      </c>
      <c r="L21" s="18">
        <v>301148268</v>
      </c>
    </row>
    <row r="22" spans="1:12" s="18" customFormat="1">
      <c r="A22" s="18">
        <v>21</v>
      </c>
      <c r="B22" s="18">
        <v>21</v>
      </c>
      <c r="C22" s="18">
        <v>20</v>
      </c>
      <c r="D22" s="18" t="s">
        <v>269</v>
      </c>
      <c r="E22" s="18" t="s">
        <v>331</v>
      </c>
      <c r="F22" s="18" t="s">
        <v>49</v>
      </c>
      <c r="G22" s="18" t="s">
        <v>338</v>
      </c>
      <c r="H22" s="18">
        <v>1</v>
      </c>
      <c r="I22" s="19">
        <v>0.16414870370370371</v>
      </c>
      <c r="J22" s="19">
        <v>1.363976851851853E-2</v>
      </c>
      <c r="K22" s="19">
        <v>1.2523379629629794E-3</v>
      </c>
      <c r="L22" s="18">
        <v>206749129</v>
      </c>
    </row>
    <row r="23" spans="1:12" s="18" customFormat="1">
      <c r="A23" s="18">
        <v>22</v>
      </c>
      <c r="B23" s="18">
        <v>22</v>
      </c>
      <c r="C23" s="18">
        <v>9</v>
      </c>
      <c r="D23" s="18" t="s">
        <v>225</v>
      </c>
      <c r="E23" s="18" t="s">
        <v>270</v>
      </c>
      <c r="F23" s="18" t="s">
        <v>49</v>
      </c>
      <c r="G23" s="18" t="s">
        <v>149</v>
      </c>
      <c r="H23" s="18">
        <v>1</v>
      </c>
      <c r="I23" s="19">
        <v>0.18298070601851854</v>
      </c>
      <c r="J23" s="19">
        <v>3.2471770833333358E-2</v>
      </c>
      <c r="K23" s="19">
        <v>1.8832002314814827E-2</v>
      </c>
      <c r="L23" s="18">
        <v>326038171</v>
      </c>
    </row>
    <row r="25" spans="1:12" s="18" customFormat="1">
      <c r="A25" s="18">
        <v>1</v>
      </c>
      <c r="B25" s="18">
        <v>1</v>
      </c>
      <c r="C25" s="18">
        <v>61</v>
      </c>
      <c r="D25" s="18" t="s">
        <v>286</v>
      </c>
      <c r="E25" s="18" t="s">
        <v>287</v>
      </c>
      <c r="F25" s="18" t="s">
        <v>5</v>
      </c>
      <c r="G25" s="18" t="s">
        <v>149</v>
      </c>
      <c r="H25" s="18">
        <v>1</v>
      </c>
      <c r="I25" s="19">
        <v>0.15151150462962962</v>
      </c>
      <c r="J25" s="19"/>
      <c r="K25" s="19"/>
      <c r="L25" s="18">
        <v>214785917</v>
      </c>
    </row>
    <row r="26" spans="1:12" s="18" customFormat="1">
      <c r="A26" s="18">
        <v>2</v>
      </c>
      <c r="B26" s="18">
        <v>2</v>
      </c>
      <c r="C26" s="18">
        <v>52</v>
      </c>
      <c r="D26" s="18" t="s">
        <v>106</v>
      </c>
      <c r="E26" s="18" t="s">
        <v>288</v>
      </c>
      <c r="F26" s="18" t="s">
        <v>5</v>
      </c>
      <c r="G26" s="18" t="s">
        <v>149</v>
      </c>
      <c r="H26" s="18">
        <v>1</v>
      </c>
      <c r="I26" s="19">
        <v>0.15190805555555556</v>
      </c>
      <c r="J26" s="19">
        <v>3.9655092592594254E-4</v>
      </c>
      <c r="K26" s="19">
        <v>3.9655092592594254E-4</v>
      </c>
      <c r="L26" s="18">
        <v>214941544</v>
      </c>
    </row>
    <row r="27" spans="1:12" s="18" customFormat="1">
      <c r="A27" s="18">
        <v>3</v>
      </c>
      <c r="B27" s="18">
        <v>3</v>
      </c>
      <c r="C27" s="18">
        <v>54</v>
      </c>
      <c r="D27" s="18" t="s">
        <v>289</v>
      </c>
      <c r="E27" s="18" t="s">
        <v>324</v>
      </c>
      <c r="F27" s="18" t="s">
        <v>5</v>
      </c>
      <c r="G27" s="18" t="s">
        <v>333</v>
      </c>
      <c r="H27" s="18">
        <v>1</v>
      </c>
      <c r="I27" s="19">
        <v>0.15901387731481481</v>
      </c>
      <c r="J27" s="19">
        <v>7.5023726851851935E-3</v>
      </c>
      <c r="K27" s="19">
        <v>7.105821759259251E-3</v>
      </c>
      <c r="L27" s="18">
        <v>328231733</v>
      </c>
    </row>
    <row r="28" spans="1:12" s="18" customFormat="1">
      <c r="A28" s="18">
        <v>4</v>
      </c>
      <c r="B28" s="18">
        <v>4</v>
      </c>
      <c r="C28" s="18">
        <v>50</v>
      </c>
      <c r="D28" s="18" t="s">
        <v>290</v>
      </c>
      <c r="E28" s="18" t="s">
        <v>291</v>
      </c>
      <c r="F28" s="18" t="s">
        <v>5</v>
      </c>
      <c r="G28" s="18" t="s">
        <v>172</v>
      </c>
      <c r="H28" s="18">
        <v>1</v>
      </c>
      <c r="I28" s="19">
        <v>0.15942347222222222</v>
      </c>
      <c r="J28" s="19">
        <v>7.9119675925926058E-3</v>
      </c>
      <c r="K28" s="19">
        <v>4.0959490740741233E-4</v>
      </c>
      <c r="L28" s="18">
        <v>214988198</v>
      </c>
    </row>
    <row r="29" spans="1:12" s="18" customFormat="1">
      <c r="A29" s="18">
        <v>5</v>
      </c>
      <c r="B29" s="18">
        <v>5</v>
      </c>
      <c r="C29" s="18">
        <v>60</v>
      </c>
      <c r="D29" s="18" t="s">
        <v>90</v>
      </c>
      <c r="E29" s="18" t="s">
        <v>292</v>
      </c>
      <c r="F29" s="18" t="s">
        <v>5</v>
      </c>
      <c r="G29" s="18" t="s">
        <v>163</v>
      </c>
      <c r="H29" s="18">
        <v>1</v>
      </c>
      <c r="I29" s="19">
        <v>0.15946755787037037</v>
      </c>
      <c r="J29" s="19">
        <v>7.9560532407407514E-3</v>
      </c>
      <c r="K29" s="19">
        <v>4.4085648148145529E-5</v>
      </c>
      <c r="L29" s="18">
        <v>326031879</v>
      </c>
    </row>
    <row r="30" spans="1:12" s="18" customFormat="1">
      <c r="A30" s="18">
        <v>6</v>
      </c>
      <c r="B30" s="18">
        <v>6</v>
      </c>
      <c r="C30" s="18">
        <v>56</v>
      </c>
      <c r="D30" s="18" t="s">
        <v>293</v>
      </c>
      <c r="E30" s="18" t="s">
        <v>294</v>
      </c>
      <c r="F30" s="18" t="s">
        <v>5</v>
      </c>
      <c r="G30" s="18" t="s">
        <v>159</v>
      </c>
      <c r="H30" s="18">
        <v>1</v>
      </c>
      <c r="I30" s="19">
        <v>0.16107724537037038</v>
      </c>
      <c r="J30" s="19">
        <v>9.5657407407407635E-3</v>
      </c>
      <c r="K30" s="19">
        <v>1.6096875000000122E-3</v>
      </c>
      <c r="L30" s="18">
        <v>215160938</v>
      </c>
    </row>
    <row r="31" spans="1:12" s="18" customFormat="1">
      <c r="A31" s="18">
        <v>7</v>
      </c>
      <c r="B31" s="18">
        <v>7</v>
      </c>
      <c r="C31" s="18">
        <v>51</v>
      </c>
      <c r="D31" s="18" t="s">
        <v>264</v>
      </c>
      <c r="E31" s="18" t="s">
        <v>295</v>
      </c>
      <c r="F31" s="18" t="s">
        <v>5</v>
      </c>
      <c r="G31" s="18" t="s">
        <v>159</v>
      </c>
      <c r="H31" s="18">
        <v>1</v>
      </c>
      <c r="I31" s="19">
        <v>0.1610787037037037</v>
      </c>
      <c r="J31" s="19">
        <v>9.5671990740740787E-3</v>
      </c>
      <c r="K31" s="19">
        <v>1.4583333333151316E-6</v>
      </c>
      <c r="L31" s="18">
        <v>328454293</v>
      </c>
    </row>
    <row r="32" spans="1:12" s="18" customFormat="1">
      <c r="A32" s="18">
        <v>8</v>
      </c>
      <c r="B32" s="18">
        <v>8</v>
      </c>
      <c r="C32" s="18">
        <v>53</v>
      </c>
      <c r="D32" s="18" t="s">
        <v>122</v>
      </c>
      <c r="E32" s="18" t="s">
        <v>296</v>
      </c>
      <c r="F32" s="18" t="s">
        <v>5</v>
      </c>
      <c r="G32" s="18" t="s">
        <v>159</v>
      </c>
      <c r="H32" s="18">
        <v>1</v>
      </c>
      <c r="I32" s="19">
        <v>0.17481987268518517</v>
      </c>
      <c r="J32" s="19">
        <v>2.3308368055555556E-2</v>
      </c>
      <c r="K32" s="19">
        <v>1.3741168981481477E-2</v>
      </c>
      <c r="L32" s="18">
        <v>326417979</v>
      </c>
    </row>
    <row r="33" spans="1:12" s="18" customFormat="1">
      <c r="A33" s="18">
        <v>9</v>
      </c>
      <c r="B33" s="18">
        <v>9</v>
      </c>
      <c r="C33" s="18">
        <v>57</v>
      </c>
      <c r="D33" s="18" t="s">
        <v>122</v>
      </c>
      <c r="E33" s="18" t="s">
        <v>297</v>
      </c>
      <c r="F33" s="18" t="s">
        <v>5</v>
      </c>
      <c r="G33" s="18" t="s">
        <v>334</v>
      </c>
      <c r="H33" s="18">
        <v>1</v>
      </c>
      <c r="I33" s="19">
        <v>0.17557598379629627</v>
      </c>
      <c r="J33" s="19">
        <v>2.4064479166666652E-2</v>
      </c>
      <c r="K33" s="19">
        <v>7.561111111110963E-4</v>
      </c>
      <c r="L33" s="18">
        <v>215774530</v>
      </c>
    </row>
    <row r="34" spans="1:12" s="18" customFormat="1">
      <c r="A34" s="18">
        <v>10</v>
      </c>
      <c r="B34" s="18">
        <v>10</v>
      </c>
      <c r="C34" s="18">
        <v>59</v>
      </c>
      <c r="D34" s="18" t="s">
        <v>298</v>
      </c>
      <c r="E34" s="18" t="s">
        <v>299</v>
      </c>
      <c r="F34" s="18" t="s">
        <v>5</v>
      </c>
      <c r="G34" s="18" t="s">
        <v>149</v>
      </c>
      <c r="H34" s="18">
        <v>1</v>
      </c>
      <c r="I34" s="19">
        <v>0.18320659722222221</v>
      </c>
      <c r="J34" s="19">
        <v>3.1695092592592594E-2</v>
      </c>
      <c r="K34" s="19">
        <v>7.6306134259259417E-3</v>
      </c>
      <c r="L34" s="18">
        <v>215317108</v>
      </c>
    </row>
    <row r="35" spans="1:12" s="18" customFormat="1">
      <c r="A35" s="18">
        <v>11</v>
      </c>
      <c r="B35" s="18">
        <v>11</v>
      </c>
      <c r="C35" s="18">
        <v>62</v>
      </c>
      <c r="D35" s="18" t="s">
        <v>300</v>
      </c>
      <c r="E35" s="18" t="s">
        <v>301</v>
      </c>
      <c r="F35" s="18" t="s">
        <v>5</v>
      </c>
      <c r="G35" s="18" t="s">
        <v>163</v>
      </c>
      <c r="H35" s="18">
        <v>1</v>
      </c>
      <c r="I35" s="19">
        <v>0.18902765046296297</v>
      </c>
      <c r="J35" s="19">
        <v>3.7516145833333348E-2</v>
      </c>
      <c r="K35" s="19">
        <v>5.8210532407407534E-3</v>
      </c>
      <c r="L35" s="18">
        <v>326975646</v>
      </c>
    </row>
    <row r="36" spans="1:12" s="18" customFormat="1">
      <c r="A36" s="18" t="s">
        <v>345</v>
      </c>
      <c r="B36" s="18" t="s">
        <v>345</v>
      </c>
      <c r="C36" s="18">
        <v>55</v>
      </c>
      <c r="D36" s="18" t="s">
        <v>479</v>
      </c>
      <c r="E36" s="18" t="s">
        <v>480</v>
      </c>
      <c r="F36" s="18" t="s">
        <v>5</v>
      </c>
      <c r="G36" s="18" t="s">
        <v>334</v>
      </c>
      <c r="I36" s="19">
        <v>1.056</v>
      </c>
      <c r="J36" s="19"/>
      <c r="K36" s="19"/>
      <c r="L36" s="18">
        <v>214590846</v>
      </c>
    </row>
    <row r="37" spans="1:12" s="18" customFormat="1">
      <c r="A37" s="18" t="s">
        <v>345</v>
      </c>
      <c r="B37" s="18" t="s">
        <v>345</v>
      </c>
      <c r="C37" s="18">
        <v>58</v>
      </c>
      <c r="D37" s="18" t="s">
        <v>481</v>
      </c>
      <c r="E37" s="18" t="s">
        <v>482</v>
      </c>
      <c r="F37" s="18" t="s">
        <v>5</v>
      </c>
      <c r="G37" s="18" t="s">
        <v>505</v>
      </c>
      <c r="I37" s="19">
        <v>1.339</v>
      </c>
      <c r="J37" s="19"/>
      <c r="K37" s="19"/>
      <c r="L37" s="18">
        <v>214819773</v>
      </c>
    </row>
    <row r="38" spans="1:12" s="18" customFormat="1">
      <c r="A38" s="18" t="s">
        <v>182</v>
      </c>
      <c r="B38" s="18" t="s">
        <v>182</v>
      </c>
      <c r="C38" s="18">
        <v>63</v>
      </c>
      <c r="D38" s="18" t="s">
        <v>483</v>
      </c>
      <c r="E38" s="18" t="s">
        <v>484</v>
      </c>
      <c r="F38" s="18" t="s">
        <v>5</v>
      </c>
      <c r="G38" s="18" t="s">
        <v>159</v>
      </c>
      <c r="I38" s="19"/>
      <c r="J38" s="19"/>
      <c r="K38" s="19"/>
      <c r="L38" s="18">
        <v>214969313</v>
      </c>
    </row>
    <row r="40" spans="1:12" s="18" customFormat="1">
      <c r="A40" s="18">
        <v>1</v>
      </c>
      <c r="B40" s="18">
        <v>1</v>
      </c>
      <c r="C40" s="18">
        <v>103</v>
      </c>
      <c r="D40" s="18" t="s">
        <v>271</v>
      </c>
      <c r="E40" s="18" t="s">
        <v>272</v>
      </c>
      <c r="F40" s="18" t="s">
        <v>72</v>
      </c>
      <c r="G40" s="18" t="s">
        <v>333</v>
      </c>
      <c r="H40" s="18">
        <v>1</v>
      </c>
      <c r="I40" s="19">
        <v>0.15942299768518517</v>
      </c>
      <c r="J40" s="19"/>
      <c r="K40" s="19"/>
      <c r="L40" s="18">
        <v>207484221</v>
      </c>
    </row>
    <row r="41" spans="1:12" s="18" customFormat="1">
      <c r="A41" s="18">
        <v>2</v>
      </c>
      <c r="B41" s="18">
        <v>2</v>
      </c>
      <c r="C41" s="18">
        <v>107</v>
      </c>
      <c r="D41" s="18" t="s">
        <v>273</v>
      </c>
      <c r="E41" s="18" t="s">
        <v>274</v>
      </c>
      <c r="F41" s="18" t="s">
        <v>72</v>
      </c>
      <c r="G41" s="18" t="s">
        <v>342</v>
      </c>
      <c r="H41" s="18">
        <v>1</v>
      </c>
      <c r="I41" s="19">
        <v>0.16284233796296296</v>
      </c>
      <c r="J41" s="19">
        <v>3.4193402777777937E-3</v>
      </c>
      <c r="K41" s="19">
        <v>3.4193402777777937E-3</v>
      </c>
      <c r="L41" s="18">
        <v>568579883</v>
      </c>
    </row>
    <row r="42" spans="1:12" s="18" customFormat="1">
      <c r="A42" s="18">
        <v>3</v>
      </c>
      <c r="B42" s="18">
        <v>3</v>
      </c>
      <c r="C42" s="18">
        <v>101</v>
      </c>
      <c r="D42" s="18" t="s">
        <v>275</v>
      </c>
      <c r="E42" s="18" t="s">
        <v>276</v>
      </c>
      <c r="F42" s="18" t="s">
        <v>72</v>
      </c>
      <c r="G42" s="18" t="s">
        <v>209</v>
      </c>
      <c r="H42" s="18">
        <v>1</v>
      </c>
      <c r="I42" s="19">
        <v>0.16429274305555555</v>
      </c>
      <c r="J42" s="19">
        <v>4.8697453703703819E-3</v>
      </c>
      <c r="K42" s="19">
        <v>1.4504050925925882E-3</v>
      </c>
      <c r="L42" s="18">
        <v>321279671</v>
      </c>
    </row>
    <row r="43" spans="1:12" s="18" customFormat="1">
      <c r="A43" s="18">
        <v>4</v>
      </c>
      <c r="B43" s="18">
        <v>4</v>
      </c>
      <c r="C43" s="18">
        <v>104</v>
      </c>
      <c r="D43" s="18" t="s">
        <v>277</v>
      </c>
      <c r="E43" s="18" t="s">
        <v>278</v>
      </c>
      <c r="F43" s="18" t="s">
        <v>72</v>
      </c>
      <c r="G43" s="18" t="s">
        <v>163</v>
      </c>
      <c r="H43" s="18">
        <v>1</v>
      </c>
      <c r="I43" s="19">
        <v>0.16852314814814814</v>
      </c>
      <c r="J43" s="19">
        <v>9.1001504629629748E-3</v>
      </c>
      <c r="K43" s="19">
        <v>4.2304050925925929E-3</v>
      </c>
      <c r="L43" s="18">
        <v>205355381</v>
      </c>
    </row>
    <row r="44" spans="1:12" s="18" customFormat="1">
      <c r="A44" s="18">
        <v>5</v>
      </c>
      <c r="B44" s="18">
        <v>5</v>
      </c>
      <c r="C44" s="18">
        <v>105</v>
      </c>
      <c r="D44" s="18" t="s">
        <v>279</v>
      </c>
      <c r="E44" s="18" t="s">
        <v>280</v>
      </c>
      <c r="F44" s="18" t="s">
        <v>72</v>
      </c>
      <c r="G44" s="18" t="s">
        <v>338</v>
      </c>
      <c r="H44" s="18">
        <v>1</v>
      </c>
      <c r="I44" s="19">
        <v>0.18211319444444443</v>
      </c>
      <c r="J44" s="19">
        <v>2.2690196759259262E-2</v>
      </c>
      <c r="K44" s="19">
        <v>1.3590046296296288E-2</v>
      </c>
      <c r="L44" s="18">
        <v>311027981</v>
      </c>
    </row>
    <row r="45" spans="1:12" s="18" customFormat="1">
      <c r="A45" s="18">
        <v>6</v>
      </c>
      <c r="B45" s="18">
        <v>6</v>
      </c>
      <c r="C45" s="18">
        <v>100</v>
      </c>
      <c r="D45" s="18" t="s">
        <v>281</v>
      </c>
      <c r="E45" s="18" t="s">
        <v>282</v>
      </c>
      <c r="F45" s="18" t="s">
        <v>72</v>
      </c>
      <c r="G45" s="18" t="s">
        <v>333</v>
      </c>
      <c r="H45" s="18">
        <v>1</v>
      </c>
      <c r="I45" s="19">
        <v>0.18320388888888892</v>
      </c>
      <c r="J45" s="19">
        <v>2.3780891203703747E-2</v>
      </c>
      <c r="K45" s="19">
        <v>1.0906944444444844E-3</v>
      </c>
      <c r="L45" s="18">
        <v>213603962</v>
      </c>
    </row>
    <row r="46" spans="1:12" s="18" customFormat="1">
      <c r="A46" s="18">
        <v>7</v>
      </c>
      <c r="B46" s="18">
        <v>7</v>
      </c>
      <c r="C46" s="18">
        <v>102</v>
      </c>
      <c r="D46" s="18" t="s">
        <v>283</v>
      </c>
      <c r="E46" s="18" t="s">
        <v>332</v>
      </c>
      <c r="F46" s="18" t="s">
        <v>72</v>
      </c>
      <c r="G46" s="18" t="s">
        <v>209</v>
      </c>
      <c r="H46" s="18">
        <v>1</v>
      </c>
      <c r="I46" s="19">
        <v>0.18902640046296296</v>
      </c>
      <c r="J46" s="19">
        <v>2.9603402777777788E-2</v>
      </c>
      <c r="K46" s="19">
        <v>5.8225115740740407E-3</v>
      </c>
      <c r="L46" s="18">
        <v>322866476</v>
      </c>
    </row>
    <row r="47" spans="1:12" s="18" customFormat="1">
      <c r="A47" s="18" t="s">
        <v>345</v>
      </c>
      <c r="B47" s="18" t="s">
        <v>345</v>
      </c>
      <c r="C47" s="18">
        <v>106</v>
      </c>
      <c r="D47" s="18" t="s">
        <v>284</v>
      </c>
      <c r="E47" s="18" t="s">
        <v>285</v>
      </c>
      <c r="F47" s="18" t="s">
        <v>72</v>
      </c>
      <c r="G47" s="18" t="s">
        <v>163</v>
      </c>
      <c r="H47" s="18">
        <v>1</v>
      </c>
      <c r="I47" s="19">
        <v>2.7082476851851851E-2</v>
      </c>
      <c r="J47" s="19"/>
      <c r="K47" s="19"/>
      <c r="L47" s="18">
        <v>209411172</v>
      </c>
    </row>
    <row r="49" spans="1:12" s="18" customFormat="1">
      <c r="A49" s="18">
        <v>1</v>
      </c>
      <c r="B49" s="18">
        <v>1</v>
      </c>
      <c r="C49" s="18">
        <v>130</v>
      </c>
      <c r="D49" s="18" t="s">
        <v>325</v>
      </c>
      <c r="E49" s="18" t="s">
        <v>302</v>
      </c>
      <c r="F49" s="18" t="s">
        <v>17</v>
      </c>
      <c r="G49" s="18" t="s">
        <v>335</v>
      </c>
      <c r="H49" s="18">
        <v>1</v>
      </c>
      <c r="I49" s="19">
        <v>0.15415840277777779</v>
      </c>
      <c r="J49" s="19"/>
      <c r="K49" s="19"/>
      <c r="L49" s="18">
        <v>200387058</v>
      </c>
    </row>
    <row r="50" spans="1:12" s="18" customFormat="1">
      <c r="A50" s="18">
        <v>2</v>
      </c>
      <c r="B50" s="18">
        <v>2</v>
      </c>
      <c r="C50" s="18">
        <v>134</v>
      </c>
      <c r="D50" s="18" t="s">
        <v>326</v>
      </c>
      <c r="E50" s="18" t="s">
        <v>310</v>
      </c>
      <c r="F50" s="18" t="s">
        <v>17</v>
      </c>
      <c r="G50" s="18" t="s">
        <v>163</v>
      </c>
      <c r="H50" s="18">
        <v>1</v>
      </c>
      <c r="I50" s="19">
        <v>0.15941488425925926</v>
      </c>
      <c r="J50" s="19">
        <v>5.2564814814814731E-3</v>
      </c>
      <c r="K50" s="19">
        <v>5.2564814814814731E-3</v>
      </c>
      <c r="L50" s="18">
        <v>337603104</v>
      </c>
    </row>
    <row r="51" spans="1:12" s="18" customFormat="1">
      <c r="A51" s="18">
        <v>3</v>
      </c>
      <c r="B51" s="18">
        <v>3</v>
      </c>
      <c r="C51" s="18">
        <v>122</v>
      </c>
      <c r="D51" s="18" t="s">
        <v>307</v>
      </c>
      <c r="E51" s="18" t="s">
        <v>306</v>
      </c>
      <c r="F51" s="18" t="s">
        <v>17</v>
      </c>
      <c r="G51" s="18" t="s">
        <v>172</v>
      </c>
      <c r="H51" s="18">
        <v>1</v>
      </c>
      <c r="I51" s="19">
        <v>0.15941681712962963</v>
      </c>
      <c r="J51" s="19">
        <v>5.2584143518518422E-3</v>
      </c>
      <c r="K51" s="19">
        <v>1.9328703703691552E-6</v>
      </c>
      <c r="L51" s="18">
        <v>22318380</v>
      </c>
    </row>
    <row r="52" spans="1:12" s="18" customFormat="1">
      <c r="A52" s="18">
        <v>4</v>
      </c>
      <c r="B52" s="18">
        <v>4</v>
      </c>
      <c r="C52" s="18">
        <v>154</v>
      </c>
      <c r="D52" s="18" t="s">
        <v>506</v>
      </c>
      <c r="E52" s="18" t="s">
        <v>500</v>
      </c>
      <c r="F52" s="18" t="s">
        <v>17</v>
      </c>
      <c r="G52" s="18" t="s">
        <v>333</v>
      </c>
      <c r="H52" s="18">
        <v>1</v>
      </c>
      <c r="I52" s="19">
        <v>0.15941896990740742</v>
      </c>
      <c r="J52" s="19">
        <v>5.2605671296296341E-3</v>
      </c>
      <c r="K52" s="19">
        <v>2.1527777777918811E-6</v>
      </c>
      <c r="L52" s="18">
        <v>43127166</v>
      </c>
    </row>
    <row r="53" spans="1:12" s="18" customFormat="1">
      <c r="A53" s="18">
        <v>5</v>
      </c>
      <c r="B53" s="18">
        <v>5</v>
      </c>
      <c r="C53" s="18">
        <v>148</v>
      </c>
      <c r="D53" s="18" t="s">
        <v>304</v>
      </c>
      <c r="E53" s="18" t="s">
        <v>303</v>
      </c>
      <c r="F53" s="18" t="s">
        <v>17</v>
      </c>
      <c r="G53" s="18" t="s">
        <v>209</v>
      </c>
      <c r="H53" s="18">
        <v>1</v>
      </c>
      <c r="I53" s="19">
        <v>0.15942145833333332</v>
      </c>
      <c r="J53" s="19">
        <v>5.2630555555555347E-3</v>
      </c>
      <c r="K53" s="19">
        <v>2.4884259259005947E-6</v>
      </c>
      <c r="L53" s="18">
        <v>40329427</v>
      </c>
    </row>
    <row r="54" spans="1:12" s="18" customFormat="1">
      <c r="A54" s="18">
        <v>6</v>
      </c>
      <c r="B54" s="18">
        <v>6</v>
      </c>
      <c r="C54" s="18">
        <v>131</v>
      </c>
      <c r="D54" s="18" t="s">
        <v>312</v>
      </c>
      <c r="E54" s="18" t="s">
        <v>311</v>
      </c>
      <c r="F54" s="18" t="s">
        <v>17</v>
      </c>
      <c r="G54" s="18" t="s">
        <v>209</v>
      </c>
      <c r="H54" s="18">
        <v>1</v>
      </c>
      <c r="I54" s="19">
        <v>0.15942229166666666</v>
      </c>
      <c r="J54" s="19">
        <v>5.2638888888888735E-3</v>
      </c>
      <c r="K54" s="19">
        <v>8.3333333333879267E-7</v>
      </c>
      <c r="L54" s="18">
        <v>22494066</v>
      </c>
    </row>
    <row r="55" spans="1:12" s="18" customFormat="1">
      <c r="A55" s="18">
        <v>7</v>
      </c>
      <c r="B55" s="18">
        <v>7</v>
      </c>
      <c r="C55" s="18">
        <v>129</v>
      </c>
      <c r="D55" s="18" t="s">
        <v>305</v>
      </c>
      <c r="E55" s="18" t="s">
        <v>132</v>
      </c>
      <c r="F55" s="18" t="s">
        <v>17</v>
      </c>
      <c r="G55" s="18" t="s">
        <v>141</v>
      </c>
      <c r="H55" s="18">
        <v>1</v>
      </c>
      <c r="I55" s="19">
        <v>0.15942624999999999</v>
      </c>
      <c r="J55" s="19">
        <v>5.267847222222205E-3</v>
      </c>
      <c r="K55" s="19">
        <v>3.9583333333315096E-6</v>
      </c>
      <c r="L55" s="18">
        <v>301112777</v>
      </c>
    </row>
    <row r="56" spans="1:12" s="18" customFormat="1">
      <c r="A56" s="18">
        <v>8</v>
      </c>
      <c r="B56" s="18">
        <v>8</v>
      </c>
      <c r="C56" s="18">
        <v>132</v>
      </c>
      <c r="D56" s="18" t="s">
        <v>315</v>
      </c>
      <c r="E56" s="18" t="s">
        <v>314</v>
      </c>
      <c r="F56" s="18" t="s">
        <v>17</v>
      </c>
      <c r="G56" s="18" t="s">
        <v>336</v>
      </c>
      <c r="H56" s="18">
        <v>1</v>
      </c>
      <c r="I56" s="19">
        <v>0.159431875</v>
      </c>
      <c r="J56" s="19">
        <v>5.2734722222222141E-3</v>
      </c>
      <c r="K56" s="19">
        <v>5.6250000000090949E-6</v>
      </c>
      <c r="L56" s="18">
        <v>314546466</v>
      </c>
    </row>
    <row r="57" spans="1:12" s="18" customFormat="1">
      <c r="A57" s="18">
        <v>9</v>
      </c>
      <c r="B57" s="18">
        <v>9</v>
      </c>
      <c r="C57" s="18">
        <v>140</v>
      </c>
      <c r="D57" s="18" t="s">
        <v>313</v>
      </c>
      <c r="E57" s="18" t="s">
        <v>162</v>
      </c>
      <c r="F57" s="18" t="s">
        <v>17</v>
      </c>
      <c r="G57" s="18" t="s">
        <v>159</v>
      </c>
      <c r="H57" s="18">
        <v>1</v>
      </c>
      <c r="I57" s="19">
        <v>0.15943245370370371</v>
      </c>
      <c r="J57" s="19">
        <v>5.2740509259259216E-3</v>
      </c>
      <c r="K57" s="19">
        <v>5.7870370370749491E-7</v>
      </c>
      <c r="L57" s="18">
        <v>305493777</v>
      </c>
    </row>
    <row r="58" spans="1:12" s="4" customFormat="1">
      <c r="A58" s="18">
        <v>10</v>
      </c>
      <c r="B58" s="18">
        <v>10</v>
      </c>
      <c r="C58" s="18">
        <v>121</v>
      </c>
      <c r="D58" s="18" t="s">
        <v>346</v>
      </c>
      <c r="E58" s="18" t="s">
        <v>256</v>
      </c>
      <c r="F58" s="18" t="s">
        <v>17</v>
      </c>
      <c r="G58" s="18" t="s">
        <v>172</v>
      </c>
      <c r="H58" s="18">
        <v>1</v>
      </c>
      <c r="I58" s="19">
        <v>0.16018012731481482</v>
      </c>
      <c r="J58" s="19">
        <v>6.021724537037032E-3</v>
      </c>
      <c r="K58" s="19">
        <v>7.4767361111111041E-4</v>
      </c>
      <c r="L58" s="18"/>
    </row>
    <row r="59" spans="1:12" s="18" customFormat="1">
      <c r="A59" s="18">
        <v>11</v>
      </c>
      <c r="B59" s="18">
        <v>11</v>
      </c>
      <c r="C59" s="18">
        <v>143</v>
      </c>
      <c r="D59" s="18" t="s">
        <v>327</v>
      </c>
      <c r="E59" s="18" t="s">
        <v>220</v>
      </c>
      <c r="F59" s="18" t="s">
        <v>17</v>
      </c>
      <c r="G59" s="18" t="s">
        <v>163</v>
      </c>
      <c r="H59" s="18">
        <v>1</v>
      </c>
      <c r="I59" s="19">
        <v>0.16042109953703704</v>
      </c>
      <c r="J59" s="19">
        <v>6.2626967592592508E-3</v>
      </c>
      <c r="K59" s="19">
        <v>9.8864583333332923E-4</v>
      </c>
      <c r="L59" s="18">
        <v>36101145</v>
      </c>
    </row>
    <row r="60" spans="1:12" s="18" customFormat="1">
      <c r="A60" s="18">
        <v>12</v>
      </c>
      <c r="B60" s="18">
        <v>12</v>
      </c>
      <c r="C60" s="18">
        <v>123</v>
      </c>
      <c r="D60" s="18" t="s">
        <v>495</v>
      </c>
      <c r="E60" s="18" t="s">
        <v>494</v>
      </c>
      <c r="F60" s="18" t="s">
        <v>17</v>
      </c>
      <c r="G60" s="18" t="s">
        <v>163</v>
      </c>
      <c r="H60" s="18">
        <v>1</v>
      </c>
      <c r="I60" s="19">
        <v>0.16042131944444446</v>
      </c>
      <c r="J60" s="19">
        <v>6.2629166666666736E-3</v>
      </c>
      <c r="K60" s="19">
        <v>2.1990740742272585E-7</v>
      </c>
      <c r="L60" s="18">
        <v>39849971</v>
      </c>
    </row>
    <row r="61" spans="1:12" s="18" customFormat="1">
      <c r="A61" s="18">
        <v>13</v>
      </c>
      <c r="B61" s="18">
        <v>13</v>
      </c>
      <c r="C61" s="18">
        <v>147</v>
      </c>
      <c r="D61" s="18" t="s">
        <v>317</v>
      </c>
      <c r="E61" s="18" t="s">
        <v>316</v>
      </c>
      <c r="F61" s="18" t="s">
        <v>17</v>
      </c>
      <c r="G61" s="18" t="s">
        <v>335</v>
      </c>
      <c r="H61" s="18">
        <v>1</v>
      </c>
      <c r="I61" s="19">
        <v>0.16098430555555557</v>
      </c>
      <c r="J61" s="19">
        <v>6.8259027777777814E-3</v>
      </c>
      <c r="K61" s="19">
        <v>5.6298611111110786E-4</v>
      </c>
      <c r="L61" s="18">
        <v>305158594</v>
      </c>
    </row>
    <row r="62" spans="1:12" s="18" customFormat="1">
      <c r="A62" s="18">
        <v>14</v>
      </c>
      <c r="B62" s="18">
        <v>14</v>
      </c>
      <c r="C62" s="18">
        <v>137</v>
      </c>
      <c r="D62" s="18" t="s">
        <v>319</v>
      </c>
      <c r="E62" s="18" t="s">
        <v>318</v>
      </c>
      <c r="F62" s="18" t="s">
        <v>17</v>
      </c>
      <c r="G62" s="18" t="s">
        <v>337</v>
      </c>
      <c r="H62" s="18">
        <v>1</v>
      </c>
      <c r="I62" s="19">
        <v>0.16193649305555555</v>
      </c>
      <c r="J62" s="19">
        <v>7.7780902777777605E-3</v>
      </c>
      <c r="K62" s="19">
        <v>9.5218749999997909E-4</v>
      </c>
      <c r="L62" s="18">
        <v>304093321</v>
      </c>
    </row>
    <row r="63" spans="1:12" s="18" customFormat="1">
      <c r="A63" s="18">
        <v>15</v>
      </c>
      <c r="B63" s="18">
        <v>15</v>
      </c>
      <c r="C63" s="18">
        <v>152</v>
      </c>
      <c r="D63" s="18" t="s">
        <v>321</v>
      </c>
      <c r="E63" s="18" t="s">
        <v>320</v>
      </c>
      <c r="F63" s="18" t="s">
        <v>17</v>
      </c>
      <c r="G63" s="18" t="s">
        <v>163</v>
      </c>
      <c r="H63" s="18">
        <v>1</v>
      </c>
      <c r="I63" s="19">
        <v>0.16289164351851851</v>
      </c>
      <c r="J63" s="19">
        <v>8.733240740740722E-3</v>
      </c>
      <c r="K63" s="19">
        <v>9.5515046296296147E-4</v>
      </c>
      <c r="L63" s="18">
        <v>35698539</v>
      </c>
    </row>
    <row r="64" spans="1:12" s="18" customFormat="1">
      <c r="A64" s="18">
        <v>16</v>
      </c>
      <c r="B64" s="18">
        <v>16</v>
      </c>
      <c r="C64" s="18">
        <v>146</v>
      </c>
      <c r="D64" s="18" t="s">
        <v>322</v>
      </c>
      <c r="E64" s="18" t="s">
        <v>134</v>
      </c>
      <c r="F64" s="18" t="s">
        <v>17</v>
      </c>
      <c r="G64" s="18" t="s">
        <v>163</v>
      </c>
      <c r="H64" s="18">
        <v>1</v>
      </c>
      <c r="I64" s="19">
        <v>0.16370744212962962</v>
      </c>
      <c r="J64" s="19">
        <v>9.5490393518518346E-3</v>
      </c>
      <c r="K64" s="19">
        <v>8.1579861111111263E-4</v>
      </c>
      <c r="L64" s="18">
        <v>39335047</v>
      </c>
    </row>
    <row r="65" spans="1:12" s="18" customFormat="1">
      <c r="A65" s="18">
        <v>17</v>
      </c>
      <c r="B65" s="18">
        <v>17</v>
      </c>
      <c r="C65" s="18">
        <v>127</v>
      </c>
      <c r="D65" s="18" t="s">
        <v>169</v>
      </c>
      <c r="E65" s="18" t="s">
        <v>323</v>
      </c>
      <c r="F65" s="18" t="s">
        <v>17</v>
      </c>
      <c r="G65" s="18" t="s">
        <v>163</v>
      </c>
      <c r="H65" s="18">
        <v>1</v>
      </c>
      <c r="I65" s="19">
        <v>0.16737800925925927</v>
      </c>
      <c r="J65" s="19">
        <v>1.3219606481481488E-2</v>
      </c>
      <c r="K65" s="19">
        <v>3.6705671296296538E-3</v>
      </c>
      <c r="L65" s="18">
        <v>317056836</v>
      </c>
    </row>
    <row r="66" spans="1:12" s="18" customFormat="1">
      <c r="A66" s="18">
        <v>18</v>
      </c>
      <c r="B66" s="18">
        <v>18</v>
      </c>
      <c r="C66" s="18">
        <v>133</v>
      </c>
      <c r="D66" s="18" t="s">
        <v>219</v>
      </c>
      <c r="E66" s="18" t="s">
        <v>218</v>
      </c>
      <c r="F66" s="18" t="s">
        <v>17</v>
      </c>
      <c r="G66" s="18" t="s">
        <v>163</v>
      </c>
      <c r="H66" s="18">
        <v>1</v>
      </c>
      <c r="I66" s="19">
        <v>0.16826278935185188</v>
      </c>
      <c r="J66" s="19">
        <v>1.410438657407409E-2</v>
      </c>
      <c r="K66" s="19">
        <v>8.8478009259260193E-4</v>
      </c>
      <c r="L66" s="18">
        <v>301009254</v>
      </c>
    </row>
    <row r="67" spans="1:12" s="18" customFormat="1">
      <c r="A67" s="18">
        <v>19</v>
      </c>
      <c r="B67" s="18">
        <v>19</v>
      </c>
      <c r="C67" s="18">
        <v>150</v>
      </c>
      <c r="D67" s="18" t="s">
        <v>217</v>
      </c>
      <c r="E67" s="18" t="s">
        <v>216</v>
      </c>
      <c r="F67" s="18" t="s">
        <v>17</v>
      </c>
      <c r="G67" s="18" t="s">
        <v>338</v>
      </c>
      <c r="H67" s="18">
        <v>1</v>
      </c>
      <c r="I67" s="19">
        <v>0.16828112268518516</v>
      </c>
      <c r="J67" s="19">
        <v>1.4122719907407377E-2</v>
      </c>
      <c r="K67" s="19">
        <v>1.8333333333286905E-5</v>
      </c>
      <c r="L67" s="18">
        <v>206056855</v>
      </c>
    </row>
    <row r="68" spans="1:12" s="18" customFormat="1">
      <c r="A68" s="18">
        <v>20</v>
      </c>
      <c r="B68" s="18">
        <v>20</v>
      </c>
      <c r="C68" s="18">
        <v>141</v>
      </c>
      <c r="D68" s="18" t="s">
        <v>328</v>
      </c>
      <c r="E68" s="18" t="s">
        <v>122</v>
      </c>
      <c r="F68" s="18" t="s">
        <v>17</v>
      </c>
      <c r="G68" s="18" t="s">
        <v>149</v>
      </c>
      <c r="H68" s="18">
        <v>1</v>
      </c>
      <c r="I68" s="19">
        <v>0.16828954861111112</v>
      </c>
      <c r="J68" s="19">
        <v>1.4131145833333331E-2</v>
      </c>
      <c r="K68" s="19">
        <v>8.4259259259533703E-6</v>
      </c>
      <c r="L68" s="18">
        <v>66614926</v>
      </c>
    </row>
    <row r="69" spans="1:12" s="18" customFormat="1">
      <c r="A69" s="18">
        <v>21</v>
      </c>
      <c r="B69" s="18">
        <v>21</v>
      </c>
      <c r="C69" s="18">
        <v>145</v>
      </c>
      <c r="D69" s="18" t="s">
        <v>222</v>
      </c>
      <c r="E69" s="18" t="s">
        <v>221</v>
      </c>
      <c r="F69" s="18" t="s">
        <v>17</v>
      </c>
      <c r="G69" s="18" t="s">
        <v>209</v>
      </c>
      <c r="H69" s="18">
        <v>1</v>
      </c>
      <c r="I69" s="19">
        <v>0.16851409722222221</v>
      </c>
      <c r="J69" s="19">
        <v>1.4355694444444428E-2</v>
      </c>
      <c r="K69" s="19">
        <v>2.2454861111109725E-4</v>
      </c>
      <c r="L69" s="18">
        <v>341394492</v>
      </c>
    </row>
    <row r="70" spans="1:12" s="18" customFormat="1">
      <c r="A70" s="18">
        <v>22</v>
      </c>
      <c r="B70" s="18">
        <v>22</v>
      </c>
      <c r="C70" s="18">
        <v>124</v>
      </c>
      <c r="D70" s="18" t="s">
        <v>493</v>
      </c>
      <c r="E70" s="18" t="s">
        <v>492</v>
      </c>
      <c r="F70" s="18" t="s">
        <v>17</v>
      </c>
      <c r="G70" s="18" t="s">
        <v>163</v>
      </c>
      <c r="H70" s="18">
        <v>1</v>
      </c>
      <c r="I70" s="19">
        <v>0.17006138888888889</v>
      </c>
      <c r="J70" s="19">
        <v>1.59029861111111E-2</v>
      </c>
      <c r="K70" s="19">
        <v>1.5472916666666725E-3</v>
      </c>
      <c r="L70" s="18">
        <v>22894240</v>
      </c>
    </row>
    <row r="71" spans="1:12" s="18" customFormat="1">
      <c r="A71" s="18">
        <v>23</v>
      </c>
      <c r="B71" s="18">
        <v>23</v>
      </c>
      <c r="C71" s="18">
        <v>136</v>
      </c>
      <c r="D71" s="18" t="s">
        <v>224</v>
      </c>
      <c r="E71" s="18" t="s">
        <v>223</v>
      </c>
      <c r="F71" s="18" t="s">
        <v>17</v>
      </c>
      <c r="G71" s="18" t="s">
        <v>159</v>
      </c>
      <c r="H71" s="18">
        <v>1</v>
      </c>
      <c r="I71" s="19">
        <v>0.17286760416666666</v>
      </c>
      <c r="J71" s="19">
        <v>1.8709201388888874E-2</v>
      </c>
      <c r="K71" s="19">
        <v>2.8062152777777738E-3</v>
      </c>
      <c r="L71" s="18">
        <v>313998130</v>
      </c>
    </row>
    <row r="72" spans="1:12" s="18" customFormat="1">
      <c r="A72" s="18">
        <v>24</v>
      </c>
      <c r="B72" s="18">
        <v>24</v>
      </c>
      <c r="C72" s="18">
        <v>144</v>
      </c>
      <c r="D72" s="18" t="s">
        <v>226</v>
      </c>
      <c r="E72" s="18" t="s">
        <v>225</v>
      </c>
      <c r="F72" s="18" t="s">
        <v>17</v>
      </c>
      <c r="G72" s="18" t="s">
        <v>209</v>
      </c>
      <c r="H72" s="18">
        <v>1</v>
      </c>
      <c r="I72" s="19">
        <v>0.17298550925925926</v>
      </c>
      <c r="J72" s="19">
        <v>1.8827106481481476E-2</v>
      </c>
      <c r="K72" s="19">
        <v>1.1790509259260173E-4</v>
      </c>
      <c r="L72" s="18">
        <v>37704897</v>
      </c>
    </row>
    <row r="73" spans="1:12" s="18" customFormat="1">
      <c r="A73" s="18">
        <v>25</v>
      </c>
      <c r="B73" s="18">
        <v>25</v>
      </c>
      <c r="C73" s="18">
        <v>138</v>
      </c>
      <c r="D73" s="18" t="s">
        <v>228</v>
      </c>
      <c r="E73" s="18" t="s">
        <v>227</v>
      </c>
      <c r="F73" s="18" t="s">
        <v>17</v>
      </c>
      <c r="G73" s="18" t="s">
        <v>209</v>
      </c>
      <c r="H73" s="18">
        <v>1</v>
      </c>
      <c r="I73" s="19">
        <v>0.17371769675925927</v>
      </c>
      <c r="J73" s="19">
        <v>1.9559293981481485E-2</v>
      </c>
      <c r="K73" s="19">
        <v>7.3218750000000887E-4</v>
      </c>
      <c r="L73" s="18">
        <v>17273269</v>
      </c>
    </row>
    <row r="74" spans="1:12" s="18" customFormat="1">
      <c r="A74" s="18">
        <v>26</v>
      </c>
      <c r="B74" s="18">
        <v>26</v>
      </c>
      <c r="C74" s="18">
        <v>135</v>
      </c>
      <c r="D74" s="18" t="s">
        <v>230</v>
      </c>
      <c r="E74" s="18" t="s">
        <v>229</v>
      </c>
      <c r="F74" s="18" t="s">
        <v>17</v>
      </c>
      <c r="G74" s="18" t="s">
        <v>172</v>
      </c>
      <c r="H74" s="18">
        <v>1</v>
      </c>
      <c r="I74" s="19">
        <v>0.18002413194444444</v>
      </c>
      <c r="J74" s="19">
        <v>2.5865729166666657E-2</v>
      </c>
      <c r="K74" s="19">
        <v>6.3064351851851719E-3</v>
      </c>
      <c r="L74" s="18">
        <v>32689945</v>
      </c>
    </row>
    <row r="75" spans="1:12" s="18" customFormat="1">
      <c r="A75" s="18">
        <v>27</v>
      </c>
      <c r="B75" s="18">
        <v>27</v>
      </c>
      <c r="C75" s="18">
        <v>139</v>
      </c>
      <c r="D75" s="18" t="s">
        <v>231</v>
      </c>
      <c r="E75" s="18" t="s">
        <v>226</v>
      </c>
      <c r="F75" s="18" t="s">
        <v>17</v>
      </c>
      <c r="G75" s="18" t="s">
        <v>209</v>
      </c>
      <c r="H75" s="18">
        <v>1</v>
      </c>
      <c r="I75" s="19">
        <v>0.18043479166666665</v>
      </c>
      <c r="J75" s="19">
        <v>2.6276388888888863E-2</v>
      </c>
      <c r="K75" s="19">
        <v>4.1065972222220637E-4</v>
      </c>
      <c r="L75" s="18">
        <v>28518165</v>
      </c>
    </row>
    <row r="76" spans="1:12" s="18" customFormat="1">
      <c r="A76" s="18">
        <v>28</v>
      </c>
      <c r="B76" s="18">
        <v>28</v>
      </c>
      <c r="C76" s="18">
        <v>126</v>
      </c>
      <c r="D76" s="18" t="s">
        <v>233</v>
      </c>
      <c r="E76" s="18" t="s">
        <v>232</v>
      </c>
      <c r="F76" s="18" t="s">
        <v>17</v>
      </c>
      <c r="G76" s="18" t="s">
        <v>209</v>
      </c>
      <c r="H76" s="18">
        <v>1</v>
      </c>
      <c r="I76" s="19">
        <v>0.18108966435185184</v>
      </c>
      <c r="J76" s="19">
        <v>2.693126157407405E-2</v>
      </c>
      <c r="K76" s="19">
        <v>6.5487268518518715E-4</v>
      </c>
      <c r="L76" s="18">
        <v>311379929</v>
      </c>
    </row>
    <row r="77" spans="1:12" s="18" customFormat="1">
      <c r="A77" s="18">
        <v>29</v>
      </c>
      <c r="B77" s="18">
        <v>29</v>
      </c>
      <c r="C77" s="18">
        <v>125</v>
      </c>
      <c r="D77" s="18" t="s">
        <v>236</v>
      </c>
      <c r="E77" s="18" t="s">
        <v>106</v>
      </c>
      <c r="F77" s="18" t="s">
        <v>17</v>
      </c>
      <c r="G77" s="18" t="s">
        <v>149</v>
      </c>
      <c r="H77" s="18">
        <v>1</v>
      </c>
      <c r="I77" s="19">
        <v>0.18205968750000001</v>
      </c>
      <c r="J77" s="19">
        <v>2.7901284722222225E-2</v>
      </c>
      <c r="K77" s="19">
        <v>9.700231481481747E-4</v>
      </c>
      <c r="L77" s="18">
        <v>311551220</v>
      </c>
    </row>
    <row r="78" spans="1:12" s="18" customFormat="1">
      <c r="A78" s="18">
        <v>30</v>
      </c>
      <c r="B78" s="18">
        <v>30</v>
      </c>
      <c r="C78" s="18">
        <v>151</v>
      </c>
      <c r="D78" s="18" t="s">
        <v>235</v>
      </c>
      <c r="E78" s="18" t="s">
        <v>234</v>
      </c>
      <c r="F78" s="18" t="s">
        <v>17</v>
      </c>
      <c r="G78" s="18" t="s">
        <v>338</v>
      </c>
      <c r="H78" s="18">
        <v>1</v>
      </c>
      <c r="I78" s="19">
        <v>0.18210927083333331</v>
      </c>
      <c r="J78" s="19">
        <v>2.7950868055555522E-2</v>
      </c>
      <c r="K78" s="19">
        <v>4.9583333333297341E-5</v>
      </c>
      <c r="L78" s="18">
        <v>300630613</v>
      </c>
    </row>
    <row r="79" spans="1:12" s="18" customFormat="1">
      <c r="A79" s="18">
        <v>31</v>
      </c>
      <c r="B79" s="18">
        <v>31</v>
      </c>
      <c r="C79" s="18">
        <v>156</v>
      </c>
      <c r="D79" s="18" t="s">
        <v>237</v>
      </c>
      <c r="E79" s="18" t="s">
        <v>157</v>
      </c>
      <c r="F79" s="18" t="s">
        <v>17</v>
      </c>
      <c r="G79" s="18" t="s">
        <v>149</v>
      </c>
      <c r="H79" s="18">
        <v>1</v>
      </c>
      <c r="I79" s="19">
        <v>0.18301578703703703</v>
      </c>
      <c r="J79" s="19">
        <v>2.8857384259259239E-2</v>
      </c>
      <c r="K79" s="19">
        <v>9.0651620370371666E-4</v>
      </c>
      <c r="L79" s="18">
        <v>29544970</v>
      </c>
    </row>
    <row r="80" spans="1:12" s="18" customFormat="1">
      <c r="A80" s="18">
        <v>32</v>
      </c>
      <c r="B80" s="18">
        <v>32</v>
      </c>
      <c r="C80" s="18">
        <v>157</v>
      </c>
      <c r="D80" s="18" t="s">
        <v>239</v>
      </c>
      <c r="E80" s="18" t="s">
        <v>238</v>
      </c>
      <c r="F80" s="18" t="s">
        <v>17</v>
      </c>
      <c r="G80" s="18" t="s">
        <v>149</v>
      </c>
      <c r="H80" s="18">
        <v>1</v>
      </c>
      <c r="I80" s="19">
        <v>0.18553722222222221</v>
      </c>
      <c r="J80" s="19">
        <v>3.1378819444444428E-2</v>
      </c>
      <c r="K80" s="19">
        <v>2.5214351851851891E-3</v>
      </c>
      <c r="L80" s="18">
        <v>28674398</v>
      </c>
    </row>
    <row r="81" spans="1:12" s="18" customFormat="1">
      <c r="A81" s="18">
        <v>33</v>
      </c>
      <c r="B81" s="18">
        <v>33</v>
      </c>
      <c r="C81" s="18">
        <v>128</v>
      </c>
      <c r="D81" s="18" t="s">
        <v>135</v>
      </c>
      <c r="E81" s="18" t="s">
        <v>240</v>
      </c>
      <c r="F81" s="18" t="s">
        <v>17</v>
      </c>
      <c r="G81" s="18" t="s">
        <v>149</v>
      </c>
      <c r="H81" s="18">
        <v>1</v>
      </c>
      <c r="I81" s="19">
        <v>0.18853425925925926</v>
      </c>
      <c r="J81" s="19">
        <v>3.4375856481481476E-2</v>
      </c>
      <c r="K81" s="19">
        <v>2.997037037037048E-3</v>
      </c>
      <c r="L81" s="18">
        <v>28920239</v>
      </c>
    </row>
    <row r="82" spans="1:12" s="18" customFormat="1">
      <c r="A82" s="18">
        <v>34</v>
      </c>
      <c r="B82" s="18">
        <v>34</v>
      </c>
      <c r="C82" s="18">
        <v>155</v>
      </c>
      <c r="D82" s="18" t="s">
        <v>242</v>
      </c>
      <c r="E82" s="18" t="s">
        <v>241</v>
      </c>
      <c r="F82" s="18" t="s">
        <v>17</v>
      </c>
      <c r="G82" s="18" t="s">
        <v>149</v>
      </c>
      <c r="H82" s="18">
        <v>1</v>
      </c>
      <c r="I82" s="19">
        <v>0.19123549768518519</v>
      </c>
      <c r="J82" s="19">
        <v>3.7077094907407404E-2</v>
      </c>
      <c r="K82" s="19">
        <v>2.7012384259259281E-3</v>
      </c>
      <c r="L82" s="18">
        <v>29289584</v>
      </c>
    </row>
    <row r="83" spans="1:12" s="18" customFormat="1">
      <c r="A83" s="18">
        <v>35</v>
      </c>
      <c r="B83" s="18">
        <v>35</v>
      </c>
      <c r="C83" s="18">
        <v>149</v>
      </c>
      <c r="D83" s="18" t="s">
        <v>486</v>
      </c>
      <c r="E83" s="18" t="s">
        <v>485</v>
      </c>
      <c r="F83" s="18" t="s">
        <v>17</v>
      </c>
      <c r="G83" s="18" t="s">
        <v>209</v>
      </c>
      <c r="I83" s="19">
        <v>7.1020000000000003</v>
      </c>
      <c r="J83" s="19" t="s">
        <v>81</v>
      </c>
      <c r="K83" s="19" t="s">
        <v>81</v>
      </c>
      <c r="L83" s="18">
        <v>36756112</v>
      </c>
    </row>
    <row r="84" spans="1:12" s="18" customFormat="1">
      <c r="A84" s="18" t="s">
        <v>182</v>
      </c>
      <c r="B84" s="18" t="s">
        <v>182</v>
      </c>
      <c r="C84" s="18">
        <v>153</v>
      </c>
      <c r="D84" s="18" t="s">
        <v>489</v>
      </c>
      <c r="E84" s="18" t="s">
        <v>104</v>
      </c>
      <c r="F84" s="18" t="s">
        <v>17</v>
      </c>
      <c r="G84" s="18" t="s">
        <v>335</v>
      </c>
      <c r="I84" s="19"/>
      <c r="J84" s="19"/>
      <c r="K84" s="19"/>
      <c r="L84" s="18">
        <v>38392536</v>
      </c>
    </row>
    <row r="85" spans="1:12" s="18" customFormat="1">
      <c r="A85" s="18" t="s">
        <v>182</v>
      </c>
      <c r="B85" s="18" t="s">
        <v>182</v>
      </c>
      <c r="C85" s="18">
        <v>142</v>
      </c>
      <c r="D85" s="18" t="s">
        <v>491</v>
      </c>
      <c r="E85" s="18" t="s">
        <v>490</v>
      </c>
      <c r="F85" s="18" t="s">
        <v>17</v>
      </c>
      <c r="G85" s="18" t="s">
        <v>505</v>
      </c>
      <c r="I85" s="19"/>
      <c r="J85" s="19"/>
      <c r="K85" s="19"/>
      <c r="L85" s="18">
        <v>36142933</v>
      </c>
    </row>
  </sheetData>
  <pageMargins left="0.70866141732283472" right="0.70866141732283472" top="0.74803149606299213" bottom="0.74803149606299213" header="0.31496062992125984" footer="0.31496062992125984"/>
  <pageSetup scale="47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6"/>
  <sheetViews>
    <sheetView rightToLeft="1" view="pageBreakPreview" zoomScaleNormal="100" zoomScaleSheetLayoutView="100" workbookViewId="0">
      <pane ySplit="1" topLeftCell="A55" activePane="bottomLeft" state="frozen"/>
      <selection pane="bottomLeft" activeCell="E81" sqref="E81"/>
    </sheetView>
  </sheetViews>
  <sheetFormatPr defaultRowHeight="15"/>
  <cols>
    <col min="1" max="2" width="8.796875" style="15"/>
    <col min="3" max="5" width="8.796875" style="4"/>
    <col min="6" max="6" width="11" style="4" bestFit="1" customWidth="1"/>
    <col min="7" max="7" width="8.796875" style="4"/>
    <col min="8" max="10" width="6.796875" style="6" bestFit="1" customWidth="1"/>
    <col min="11" max="16384" width="8.796875" style="4"/>
  </cols>
  <sheetData>
    <row r="1" spans="1:10" s="7" customFormat="1">
      <c r="A1" s="22" t="s">
        <v>136</v>
      </c>
      <c r="B1" s="22" t="s">
        <v>0</v>
      </c>
      <c r="C1" s="7" t="s">
        <v>83</v>
      </c>
      <c r="D1" s="7" t="s">
        <v>84</v>
      </c>
      <c r="E1" s="7" t="s">
        <v>137</v>
      </c>
      <c r="F1" s="7" t="s">
        <v>1</v>
      </c>
      <c r="G1" s="7" t="s">
        <v>507</v>
      </c>
      <c r="H1" s="8" t="s">
        <v>2</v>
      </c>
      <c r="I1" s="8" t="s">
        <v>3</v>
      </c>
      <c r="J1" s="8" t="s">
        <v>4</v>
      </c>
    </row>
    <row r="2" spans="1:10">
      <c r="A2" s="15">
        <v>1</v>
      </c>
      <c r="B2" s="15">
        <v>218</v>
      </c>
      <c r="C2" s="4" t="s">
        <v>165</v>
      </c>
      <c r="D2" s="4" t="s">
        <v>164</v>
      </c>
      <c r="E2" s="4" t="s">
        <v>163</v>
      </c>
      <c r="F2" s="4" t="s">
        <v>166</v>
      </c>
      <c r="H2" s="6">
        <v>0.16518910879629631</v>
      </c>
    </row>
    <row r="3" spans="1:10">
      <c r="A3" s="15">
        <v>2</v>
      </c>
      <c r="B3" s="15">
        <v>222</v>
      </c>
      <c r="C3" s="4" t="s">
        <v>167</v>
      </c>
      <c r="D3" s="4" t="s">
        <v>122</v>
      </c>
      <c r="E3" s="4" t="s">
        <v>163</v>
      </c>
      <c r="F3" s="4" t="s">
        <v>166</v>
      </c>
      <c r="H3" s="6">
        <v>0.16853775462962964</v>
      </c>
      <c r="I3" s="6">
        <v>3.3486458333333332E-3</v>
      </c>
      <c r="J3" s="6">
        <v>3.3486458333333332E-3</v>
      </c>
    </row>
    <row r="4" spans="1:10">
      <c r="A4" s="15">
        <v>3</v>
      </c>
      <c r="B4" s="15">
        <v>223</v>
      </c>
      <c r="C4" s="4" t="s">
        <v>169</v>
      </c>
      <c r="D4" s="4" t="s">
        <v>168</v>
      </c>
      <c r="E4" s="4" t="s">
        <v>159</v>
      </c>
      <c r="F4" s="4" t="s">
        <v>166</v>
      </c>
      <c r="H4" s="6">
        <v>0.18049407407407406</v>
      </c>
      <c r="I4" s="6">
        <v>1.5304965277777777E-2</v>
      </c>
      <c r="J4" s="6">
        <v>1.1956319444444445E-2</v>
      </c>
    </row>
    <row r="5" spans="1:10">
      <c r="A5" s="15">
        <v>4</v>
      </c>
      <c r="B5" s="15">
        <v>212</v>
      </c>
      <c r="C5" s="4" t="s">
        <v>171</v>
      </c>
      <c r="D5" s="4" t="s">
        <v>170</v>
      </c>
      <c r="E5" s="4" t="s">
        <v>172</v>
      </c>
      <c r="F5" s="4" t="s">
        <v>166</v>
      </c>
      <c r="H5" s="6">
        <v>0.18526450231481481</v>
      </c>
      <c r="I5" s="6">
        <v>2.0075393518518517E-2</v>
      </c>
      <c r="J5" s="6">
        <v>4.7704282407407409E-3</v>
      </c>
    </row>
    <row r="6" spans="1:10">
      <c r="A6" s="15">
        <v>5</v>
      </c>
      <c r="B6" s="15">
        <v>221</v>
      </c>
      <c r="C6" s="4" t="s">
        <v>174</v>
      </c>
      <c r="D6" s="4" t="s">
        <v>173</v>
      </c>
      <c r="E6" s="4" t="s">
        <v>141</v>
      </c>
      <c r="F6" s="4" t="s">
        <v>166</v>
      </c>
      <c r="H6" s="6">
        <v>0.18920653935185183</v>
      </c>
      <c r="I6" s="6">
        <v>2.4017430555555552E-2</v>
      </c>
      <c r="J6" s="6">
        <v>3.9420370370370373E-3</v>
      </c>
    </row>
    <row r="7" spans="1:10">
      <c r="A7" s="15">
        <v>6</v>
      </c>
      <c r="B7" s="15">
        <v>220</v>
      </c>
      <c r="C7" s="4" t="s">
        <v>176</v>
      </c>
      <c r="D7" s="4" t="s">
        <v>175</v>
      </c>
      <c r="E7" s="4" t="s">
        <v>163</v>
      </c>
      <c r="F7" s="4" t="s">
        <v>166</v>
      </c>
      <c r="H7" s="6">
        <v>0.19731724537037035</v>
      </c>
      <c r="I7" s="6">
        <v>3.2128136574074075E-2</v>
      </c>
      <c r="J7" s="6">
        <v>8.1107060185185188E-3</v>
      </c>
    </row>
    <row r="8" spans="1:10">
      <c r="A8" s="15">
        <v>7</v>
      </c>
      <c r="B8" s="15">
        <v>217</v>
      </c>
      <c r="C8" s="4" t="s">
        <v>148</v>
      </c>
      <c r="D8" s="4" t="s">
        <v>95</v>
      </c>
      <c r="E8" s="4" t="s">
        <v>149</v>
      </c>
      <c r="F8" s="4" t="s">
        <v>166</v>
      </c>
      <c r="H8" s="6">
        <v>0.24684862268518518</v>
      </c>
      <c r="I8" s="6">
        <v>8.1659513888888882E-2</v>
      </c>
      <c r="J8" s="6">
        <v>4.9531377314814808E-2</v>
      </c>
    </row>
    <row r="9" spans="1:10">
      <c r="A9" s="15">
        <v>8</v>
      </c>
      <c r="B9" s="15">
        <v>216</v>
      </c>
      <c r="C9" s="4" t="s">
        <v>329</v>
      </c>
      <c r="D9" s="4" t="s">
        <v>500</v>
      </c>
      <c r="E9" s="4" t="s">
        <v>159</v>
      </c>
      <c r="F9" s="4" t="s">
        <v>166</v>
      </c>
      <c r="H9" s="6">
        <v>0.24993392361111111</v>
      </c>
      <c r="I9" s="6">
        <v>8.4744814814814814E-2</v>
      </c>
      <c r="J9" s="6">
        <v>3.0853009259259258E-3</v>
      </c>
    </row>
    <row r="10" spans="1:10">
      <c r="A10" s="15" t="s">
        <v>182</v>
      </c>
      <c r="B10" s="15">
        <v>213</v>
      </c>
      <c r="C10" s="4" t="s">
        <v>508</v>
      </c>
      <c r="D10" s="4" t="s">
        <v>509</v>
      </c>
      <c r="E10" s="4" t="s">
        <v>209</v>
      </c>
      <c r="F10" s="4" t="s">
        <v>166</v>
      </c>
    </row>
    <row r="11" spans="1:10">
      <c r="A11" s="15" t="s">
        <v>182</v>
      </c>
      <c r="B11" s="15">
        <v>214</v>
      </c>
      <c r="C11" s="4" t="s">
        <v>499</v>
      </c>
      <c r="D11" s="4" t="s">
        <v>498</v>
      </c>
      <c r="E11" s="4" t="s">
        <v>209</v>
      </c>
      <c r="F11" s="4" t="s">
        <v>166</v>
      </c>
    </row>
    <row r="12" spans="1:10">
      <c r="A12" s="15" t="s">
        <v>510</v>
      </c>
      <c r="B12" s="15">
        <v>219</v>
      </c>
      <c r="C12" s="4" t="s">
        <v>178</v>
      </c>
      <c r="D12" s="4" t="s">
        <v>177</v>
      </c>
      <c r="E12" s="4" t="s">
        <v>163</v>
      </c>
      <c r="F12" s="4" t="s">
        <v>166</v>
      </c>
      <c r="H12" s="6">
        <v>0.20007506944444445</v>
      </c>
    </row>
    <row r="14" spans="1:10">
      <c r="A14" s="15">
        <v>1</v>
      </c>
      <c r="B14" s="15">
        <v>210</v>
      </c>
      <c r="C14" s="4" t="s">
        <v>158</v>
      </c>
      <c r="D14" s="4" t="s">
        <v>157</v>
      </c>
      <c r="E14" s="4" t="s">
        <v>159</v>
      </c>
      <c r="F14" s="4" t="s">
        <v>156</v>
      </c>
      <c r="H14" s="6">
        <v>0.16930858796296297</v>
      </c>
    </row>
    <row r="15" spans="1:10">
      <c r="A15" s="15">
        <v>2</v>
      </c>
      <c r="B15" s="15">
        <v>207</v>
      </c>
      <c r="C15" s="4" t="s">
        <v>155</v>
      </c>
      <c r="D15" s="4" t="s">
        <v>154</v>
      </c>
      <c r="E15" s="4" t="s">
        <v>141</v>
      </c>
      <c r="F15" s="4" t="s">
        <v>156</v>
      </c>
      <c r="H15" s="6">
        <v>0.17215953703703704</v>
      </c>
      <c r="I15" s="6">
        <v>2.8509490740740739E-3</v>
      </c>
      <c r="J15" s="6">
        <v>2.8509490740740739E-3</v>
      </c>
    </row>
    <row r="16" spans="1:10">
      <c r="A16" s="15">
        <v>3</v>
      </c>
      <c r="B16" s="15">
        <v>209</v>
      </c>
      <c r="C16" s="4" t="s">
        <v>161</v>
      </c>
      <c r="D16" s="4" t="s">
        <v>160</v>
      </c>
      <c r="E16" s="4" t="s">
        <v>141</v>
      </c>
      <c r="F16" s="4" t="s">
        <v>156</v>
      </c>
      <c r="H16" s="6">
        <v>0.18107572916666667</v>
      </c>
      <c r="I16" s="6">
        <v>1.1767141203703703E-2</v>
      </c>
      <c r="J16" s="6">
        <v>8.9161921296296298E-3</v>
      </c>
    </row>
    <row r="17" spans="1:10">
      <c r="A17" s="15">
        <v>4</v>
      </c>
      <c r="B17" s="15">
        <v>206</v>
      </c>
      <c r="C17" s="4" t="s">
        <v>89</v>
      </c>
      <c r="D17" s="4" t="s">
        <v>162</v>
      </c>
      <c r="E17" s="4" t="s">
        <v>163</v>
      </c>
      <c r="F17" s="4" t="s">
        <v>156</v>
      </c>
      <c r="H17" s="6">
        <v>0.18472310185185184</v>
      </c>
      <c r="I17" s="6">
        <v>1.5414513888888889E-2</v>
      </c>
      <c r="J17" s="6">
        <v>3.6473726851851854E-3</v>
      </c>
    </row>
    <row r="18" spans="1:10">
      <c r="A18" s="15">
        <v>5</v>
      </c>
      <c r="B18" s="15">
        <v>208</v>
      </c>
      <c r="C18" s="4" t="s">
        <v>502</v>
      </c>
      <c r="D18" s="4" t="s">
        <v>501</v>
      </c>
      <c r="E18" s="4" t="s">
        <v>172</v>
      </c>
      <c r="F18" s="4" t="s">
        <v>156</v>
      </c>
      <c r="H18" s="6">
        <v>0.19197473379629629</v>
      </c>
      <c r="I18" s="6">
        <v>2.2666145833333332E-2</v>
      </c>
      <c r="J18" s="6">
        <v>7.2516319444444442E-3</v>
      </c>
    </row>
    <row r="19" spans="1:10">
      <c r="A19" s="15">
        <v>6</v>
      </c>
      <c r="B19" s="15">
        <v>211</v>
      </c>
      <c r="C19" s="4" t="s">
        <v>504</v>
      </c>
      <c r="D19" s="4" t="s">
        <v>503</v>
      </c>
      <c r="E19" s="4" t="s">
        <v>159</v>
      </c>
      <c r="F19" s="4" t="s">
        <v>156</v>
      </c>
    </row>
    <row r="21" spans="1:10">
      <c r="A21" s="15">
        <v>1</v>
      </c>
      <c r="B21" s="15">
        <v>203</v>
      </c>
      <c r="C21" s="4" t="s">
        <v>140</v>
      </c>
      <c r="D21" s="4" t="s">
        <v>139</v>
      </c>
      <c r="E21" s="4" t="s">
        <v>141</v>
      </c>
      <c r="F21" s="4" t="s">
        <v>142</v>
      </c>
      <c r="H21" s="6">
        <v>0.17030681712962961</v>
      </c>
    </row>
    <row r="22" spans="1:10">
      <c r="A22" s="15">
        <v>2</v>
      </c>
      <c r="B22" s="15">
        <v>201</v>
      </c>
      <c r="C22" s="4" t="s">
        <v>145</v>
      </c>
      <c r="D22" s="4" t="s">
        <v>114</v>
      </c>
      <c r="E22" s="4" t="s">
        <v>141</v>
      </c>
      <c r="F22" s="4" t="s">
        <v>142</v>
      </c>
      <c r="H22" s="6">
        <v>0.17237206018518517</v>
      </c>
      <c r="I22" s="6">
        <v>2.0652430555555554E-3</v>
      </c>
      <c r="J22" s="6">
        <v>2.0652430555555554E-3</v>
      </c>
    </row>
    <row r="23" spans="1:10">
      <c r="A23" s="15">
        <v>3</v>
      </c>
      <c r="B23" s="15">
        <v>204</v>
      </c>
      <c r="C23" s="4" t="s">
        <v>144</v>
      </c>
      <c r="D23" s="4" t="s">
        <v>143</v>
      </c>
      <c r="E23" s="4" t="s">
        <v>141</v>
      </c>
      <c r="F23" s="4" t="s">
        <v>142</v>
      </c>
      <c r="H23" s="6">
        <v>0.17240878472222221</v>
      </c>
      <c r="I23" s="6">
        <v>2.1019675925925923E-3</v>
      </c>
      <c r="J23" s="6">
        <v>3.173</v>
      </c>
    </row>
    <row r="24" spans="1:10">
      <c r="A24" s="15">
        <v>4</v>
      </c>
      <c r="B24" s="15">
        <v>202</v>
      </c>
      <c r="C24" s="4" t="s">
        <v>146</v>
      </c>
      <c r="D24" s="4" t="s">
        <v>104</v>
      </c>
      <c r="E24" s="4" t="s">
        <v>147</v>
      </c>
      <c r="F24" s="4" t="s">
        <v>142</v>
      </c>
      <c r="H24" s="6">
        <v>0.17489086805555557</v>
      </c>
      <c r="I24" s="6">
        <v>4.5840509259259263E-3</v>
      </c>
      <c r="J24" s="6">
        <v>2.4820833333333331E-3</v>
      </c>
    </row>
    <row r="25" spans="1:10">
      <c r="A25" s="15">
        <v>5</v>
      </c>
      <c r="B25" s="15">
        <v>200</v>
      </c>
      <c r="C25" s="4" t="s">
        <v>148</v>
      </c>
      <c r="D25" s="4" t="s">
        <v>87</v>
      </c>
      <c r="E25" s="4" t="s">
        <v>149</v>
      </c>
      <c r="F25" s="4" t="s">
        <v>142</v>
      </c>
      <c r="H25" s="6">
        <v>0.2468487962962963</v>
      </c>
      <c r="I25" s="6">
        <v>7.6541979166666663E-2</v>
      </c>
      <c r="J25" s="6">
        <v>7.1957928240740751E-2</v>
      </c>
    </row>
    <row r="27" spans="1:10">
      <c r="A27" s="15">
        <v>1</v>
      </c>
      <c r="B27" s="15">
        <v>224</v>
      </c>
      <c r="C27" s="4" t="s">
        <v>180</v>
      </c>
      <c r="D27" s="4" t="s">
        <v>179</v>
      </c>
      <c r="E27" s="4" t="s">
        <v>172</v>
      </c>
      <c r="F27" s="4" t="s">
        <v>181</v>
      </c>
      <c r="H27" s="6">
        <v>0.1704747685185185</v>
      </c>
    </row>
    <row r="28" spans="1:10">
      <c r="A28" s="15" t="s">
        <v>182</v>
      </c>
      <c r="B28" s="15">
        <v>225</v>
      </c>
      <c r="C28" s="4" t="s">
        <v>184</v>
      </c>
      <c r="D28" s="4" t="s">
        <v>183</v>
      </c>
      <c r="E28" s="4" t="s">
        <v>163</v>
      </c>
      <c r="F28" s="4" t="s">
        <v>181</v>
      </c>
    </row>
    <row r="30" spans="1:10">
      <c r="A30" s="15">
        <v>1</v>
      </c>
      <c r="B30" s="15">
        <v>612</v>
      </c>
      <c r="C30" s="4" t="s">
        <v>511</v>
      </c>
      <c r="D30" s="4" t="s">
        <v>512</v>
      </c>
      <c r="E30" s="4" t="str">
        <f>VLOOKUP(B30,'[1]לחלוקת ערכות'!$D$3:$J$177,7,0)</f>
        <v>No group</v>
      </c>
      <c r="F30" s="4" t="s">
        <v>513</v>
      </c>
      <c r="H30" s="6">
        <v>0.1707208564814815</v>
      </c>
    </row>
    <row r="31" spans="1:10">
      <c r="A31" s="15">
        <v>2</v>
      </c>
      <c r="B31" s="15">
        <v>610</v>
      </c>
      <c r="C31" s="4" t="s">
        <v>514</v>
      </c>
      <c r="D31" s="4" t="s">
        <v>217</v>
      </c>
      <c r="E31" s="4" t="str">
        <f>VLOOKUP(B31,'[1]לחלוקת ערכות'!$D$3:$J$177,7,0)</f>
        <v>Myway</v>
      </c>
      <c r="F31" s="4" t="s">
        <v>513</v>
      </c>
      <c r="H31" s="6">
        <v>0.18081152777777779</v>
      </c>
      <c r="I31" s="6">
        <v>1.0090671296296297E-2</v>
      </c>
      <c r="J31" s="6">
        <v>1.0090671296296297E-2</v>
      </c>
    </row>
    <row r="32" spans="1:10">
      <c r="A32" s="15">
        <v>3</v>
      </c>
      <c r="B32" s="15">
        <v>609</v>
      </c>
      <c r="C32" s="4" t="s">
        <v>515</v>
      </c>
      <c r="D32" s="4" t="s">
        <v>516</v>
      </c>
      <c r="E32" s="4" t="str">
        <f>VLOOKUP(B32,'[1]לחלוקת ערכות'!$D$3:$J$177,7,0)</f>
        <v>No group</v>
      </c>
      <c r="F32" s="4" t="s">
        <v>513</v>
      </c>
    </row>
    <row r="33" spans="1:10">
      <c r="A33" s="15">
        <v>4</v>
      </c>
      <c r="B33" s="15">
        <v>611</v>
      </c>
      <c r="C33" s="4" t="s">
        <v>479</v>
      </c>
      <c r="D33" s="4" t="s">
        <v>517</v>
      </c>
      <c r="E33" s="4" t="str">
        <f>VLOOKUP(B33,'[1]לחלוקת ערכות'!$D$3:$J$177,7,0)</f>
        <v>No group</v>
      </c>
      <c r="F33" s="4" t="s">
        <v>513</v>
      </c>
    </row>
    <row r="35" spans="1:10">
      <c r="A35" s="15">
        <v>1</v>
      </c>
      <c r="B35" s="15">
        <v>642</v>
      </c>
      <c r="C35" s="4" t="s">
        <v>518</v>
      </c>
      <c r="D35" s="4" t="s">
        <v>519</v>
      </c>
      <c r="E35" s="4" t="str">
        <f>VLOOKUP(B35,'[1]לחלוקת ערכות'!$D$3:$J$177,7,0)</f>
        <v>No group</v>
      </c>
      <c r="F35" s="4" t="s">
        <v>520</v>
      </c>
      <c r="H35" s="6">
        <v>0.17072129629629629</v>
      </c>
    </row>
    <row r="36" spans="1:10">
      <c r="A36" s="15">
        <v>2</v>
      </c>
      <c r="B36" s="15">
        <v>643</v>
      </c>
      <c r="C36" s="4" t="s">
        <v>87</v>
      </c>
      <c r="D36" s="4" t="s">
        <v>521</v>
      </c>
      <c r="E36" s="4" t="str">
        <f>VLOOKUP(B36,'[1]לחלוקת ערכות'!$D$3:$J$177,7,0)</f>
        <v>רוכבי אשכולות</v>
      </c>
      <c r="F36" s="4" t="s">
        <v>520</v>
      </c>
      <c r="H36" s="6">
        <v>0.19156380787037039</v>
      </c>
      <c r="I36" s="6">
        <v>2.0842511574074074E-2</v>
      </c>
      <c r="J36" s="6">
        <v>2.0842511574074074E-2</v>
      </c>
    </row>
    <row r="37" spans="1:10">
      <c r="A37" s="15">
        <v>3</v>
      </c>
      <c r="B37" s="15">
        <v>235</v>
      </c>
      <c r="C37" s="4" t="s">
        <v>213</v>
      </c>
      <c r="D37" s="4" t="s">
        <v>212</v>
      </c>
      <c r="E37" s="4" t="s">
        <v>214</v>
      </c>
      <c r="F37" s="4" t="s">
        <v>520</v>
      </c>
      <c r="H37" s="6">
        <v>0.2169809837962963</v>
      </c>
      <c r="I37" s="6">
        <v>4.62596875E-2</v>
      </c>
      <c r="J37" s="6">
        <v>2.5417175925925923E-2</v>
      </c>
    </row>
    <row r="39" spans="1:10">
      <c r="A39" s="15">
        <v>1</v>
      </c>
      <c r="B39" s="15">
        <v>237</v>
      </c>
      <c r="C39" s="4" t="s">
        <v>206</v>
      </c>
      <c r="D39" s="4" t="s">
        <v>205</v>
      </c>
      <c r="E39" s="4" t="s">
        <v>163</v>
      </c>
      <c r="F39" s="4" t="s">
        <v>204</v>
      </c>
      <c r="H39" s="6">
        <v>0.17251585648148149</v>
      </c>
    </row>
    <row r="40" spans="1:10">
      <c r="A40" s="15">
        <v>2</v>
      </c>
      <c r="B40" s="15">
        <v>238</v>
      </c>
      <c r="C40" s="4" t="s">
        <v>208</v>
      </c>
      <c r="D40" s="4" t="s">
        <v>207</v>
      </c>
      <c r="E40" s="4" t="s">
        <v>209</v>
      </c>
      <c r="F40" s="4" t="s">
        <v>204</v>
      </c>
      <c r="H40" s="6">
        <v>0.17506136574074074</v>
      </c>
      <c r="I40" s="6">
        <v>2.5455092592592591E-3</v>
      </c>
      <c r="J40" s="6">
        <v>2.5455092592592591E-3</v>
      </c>
    </row>
    <row r="41" spans="1:10">
      <c r="A41" s="15">
        <v>3</v>
      </c>
      <c r="B41" s="15">
        <v>239</v>
      </c>
      <c r="C41" s="4" t="s">
        <v>211</v>
      </c>
      <c r="D41" s="4" t="s">
        <v>210</v>
      </c>
      <c r="E41" s="4" t="s">
        <v>141</v>
      </c>
      <c r="F41" s="4" t="s">
        <v>204</v>
      </c>
      <c r="H41" s="6">
        <v>0.17597818287037037</v>
      </c>
      <c r="I41" s="6">
        <v>3.4623263888888894E-3</v>
      </c>
      <c r="J41" s="6">
        <v>9.1681712962962951E-4</v>
      </c>
    </row>
    <row r="42" spans="1:10">
      <c r="A42" s="15" t="s">
        <v>345</v>
      </c>
      <c r="B42" s="15">
        <v>236</v>
      </c>
      <c r="C42" s="4" t="s">
        <v>203</v>
      </c>
      <c r="D42" s="4" t="s">
        <v>202</v>
      </c>
      <c r="E42" s="4" t="s">
        <v>147</v>
      </c>
      <c r="F42" s="4" t="s">
        <v>204</v>
      </c>
    </row>
    <row r="44" spans="1:10">
      <c r="A44" s="15">
        <v>1</v>
      </c>
      <c r="B44" s="15">
        <v>215</v>
      </c>
      <c r="C44" s="4" t="s">
        <v>497</v>
      </c>
      <c r="D44" s="4" t="s">
        <v>494</v>
      </c>
      <c r="E44" s="4" t="s">
        <v>159</v>
      </c>
      <c r="F44" s="4" t="s">
        <v>522</v>
      </c>
      <c r="H44" s="6">
        <v>0.17792739583333331</v>
      </c>
    </row>
    <row r="45" spans="1:10">
      <c r="A45" s="15">
        <v>2</v>
      </c>
      <c r="B45" s="15">
        <v>604</v>
      </c>
      <c r="C45" s="4" t="s">
        <v>509</v>
      </c>
      <c r="D45" s="4" t="s">
        <v>523</v>
      </c>
      <c r="E45" s="4" t="str">
        <f>VLOOKUP(B45,'[1]לחלוקת ערכות'!$D$3:$J$177,7,0)</f>
        <v>Team 500 Watt</v>
      </c>
      <c r="F45" s="4" t="s">
        <v>522</v>
      </c>
      <c r="H45" s="6">
        <v>0.21235188657407408</v>
      </c>
      <c r="I45" s="6">
        <v>3.4424490740740742E-2</v>
      </c>
      <c r="J45" s="6">
        <v>3.4424490740740742E-2</v>
      </c>
    </row>
    <row r="46" spans="1:10">
      <c r="A46" s="15">
        <v>3</v>
      </c>
      <c r="B46" s="15">
        <v>607</v>
      </c>
      <c r="C46" s="4" t="s">
        <v>524</v>
      </c>
      <c r="D46" s="4" t="s">
        <v>525</v>
      </c>
      <c r="E46" s="4" t="str">
        <f>VLOOKUP(B46,'[1]לחלוקת ערכות'!$D$3:$J$177,7,0)</f>
        <v>No group</v>
      </c>
      <c r="F46" s="4" t="s">
        <v>522</v>
      </c>
      <c r="H46" s="6">
        <v>0.22300574074074075</v>
      </c>
      <c r="I46" s="6">
        <v>4.5078344907407412E-2</v>
      </c>
      <c r="J46" s="6">
        <v>1.0653854166666666E-2</v>
      </c>
    </row>
    <row r="47" spans="1:10">
      <c r="A47" s="15">
        <v>4</v>
      </c>
      <c r="B47" s="15">
        <v>606</v>
      </c>
      <c r="C47" s="4" t="s">
        <v>526</v>
      </c>
      <c r="D47" s="4" t="s">
        <v>527</v>
      </c>
      <c r="E47" s="4" t="str">
        <f>VLOOKUP(B47,'[1]לחלוקת ערכות'!$D$3:$J$177,7,0)</f>
        <v>רוכב עצמאי</v>
      </c>
      <c r="F47" s="4" t="s">
        <v>522</v>
      </c>
      <c r="H47" s="6">
        <v>0.2230124189814815</v>
      </c>
      <c r="I47" s="6">
        <v>4.5085023148148141E-2</v>
      </c>
      <c r="J47" s="6">
        <v>0.57699999999999996</v>
      </c>
    </row>
    <row r="48" spans="1:10">
      <c r="A48" s="15">
        <v>5</v>
      </c>
      <c r="B48" s="15">
        <v>605</v>
      </c>
      <c r="C48" s="4" t="s">
        <v>528</v>
      </c>
      <c r="D48" s="4" t="s">
        <v>529</v>
      </c>
      <c r="E48" s="4" t="str">
        <f>VLOOKUP(B48,'[1]לחלוקת ערכות'!$D$3:$J$177,7,0)</f>
        <v>No group</v>
      </c>
      <c r="F48" s="4" t="s">
        <v>522</v>
      </c>
      <c r="H48" s="6">
        <v>0.22367385416666666</v>
      </c>
      <c r="I48" s="6">
        <v>4.574645833333333E-2</v>
      </c>
      <c r="J48" s="6">
        <v>57.148000000000003</v>
      </c>
    </row>
    <row r="49" spans="1:10">
      <c r="A49" s="15">
        <v>6</v>
      </c>
      <c r="B49" s="15">
        <v>608</v>
      </c>
      <c r="C49" s="4" t="s">
        <v>168</v>
      </c>
      <c r="D49" s="4" t="s">
        <v>530</v>
      </c>
      <c r="E49" s="4" t="str">
        <f>VLOOKUP(B49,'[1]לחלוקת ערכות'!$D$3:$J$177,7,0)</f>
        <v>No group</v>
      </c>
      <c r="F49" s="4" t="s">
        <v>522</v>
      </c>
    </row>
    <row r="51" spans="1:10">
      <c r="A51" s="15">
        <v>1</v>
      </c>
      <c r="B51" s="15">
        <v>615</v>
      </c>
      <c r="C51" s="4" t="s">
        <v>531</v>
      </c>
      <c r="D51" s="4" t="s">
        <v>532</v>
      </c>
      <c r="E51" s="4" t="str">
        <f>VLOOKUP(B51,'[1]לחלוקת ערכות'!$D$3:$J$177,7,0)</f>
        <v>No group</v>
      </c>
      <c r="F51" s="4" t="s">
        <v>533</v>
      </c>
      <c r="H51" s="6">
        <v>0.18183777777777776</v>
      </c>
    </row>
    <row r="52" spans="1:10">
      <c r="A52" s="15">
        <v>2</v>
      </c>
      <c r="B52" s="15">
        <v>613</v>
      </c>
      <c r="C52" s="4" t="s">
        <v>103</v>
      </c>
      <c r="D52" s="4" t="s">
        <v>534</v>
      </c>
      <c r="E52" s="4" t="str">
        <f>VLOOKUP(B52,'[1]לחלוקת ערכות'!$D$3:$J$177,7,0)</f>
        <v>No group</v>
      </c>
      <c r="F52" s="4" t="s">
        <v>533</v>
      </c>
      <c r="H52" s="6">
        <v>0.19913555555555554</v>
      </c>
      <c r="I52" s="6">
        <v>1.7297777777777777E-2</v>
      </c>
      <c r="J52" s="6">
        <v>1.7297777777777777E-2</v>
      </c>
    </row>
    <row r="53" spans="1:10">
      <c r="A53" s="15">
        <v>3</v>
      </c>
      <c r="B53" s="15">
        <v>617</v>
      </c>
      <c r="C53" s="4" t="s">
        <v>124</v>
      </c>
      <c r="D53" s="4" t="s">
        <v>535</v>
      </c>
      <c r="E53" s="4" t="str">
        <f>VLOOKUP(B53,'[1]לחלוקת ערכות'!$D$3:$J$177,7,0)</f>
        <v>TRIHARD</v>
      </c>
      <c r="F53" s="4" t="s">
        <v>533</v>
      </c>
      <c r="H53" s="6">
        <v>0.20783857638888889</v>
      </c>
      <c r="I53" s="6">
        <v>2.6000798611111112E-2</v>
      </c>
      <c r="J53" s="6">
        <v>8.7030208333333334E-3</v>
      </c>
    </row>
    <row r="55" spans="1:10">
      <c r="A55" s="15">
        <v>1</v>
      </c>
      <c r="B55" s="15">
        <v>205</v>
      </c>
      <c r="C55" s="4" t="s">
        <v>151</v>
      </c>
      <c r="D55" s="4" t="s">
        <v>150</v>
      </c>
      <c r="E55" s="4" t="s">
        <v>152</v>
      </c>
      <c r="F55" s="4" t="s">
        <v>153</v>
      </c>
      <c r="H55" s="6">
        <v>0.19136971064814814</v>
      </c>
    </row>
    <row r="57" spans="1:10">
      <c r="A57" s="15">
        <v>1</v>
      </c>
      <c r="B57" s="15">
        <v>601</v>
      </c>
      <c r="C57" s="4" t="s">
        <v>536</v>
      </c>
      <c r="D57" s="4" t="s">
        <v>537</v>
      </c>
      <c r="E57" s="4" t="str">
        <f>VLOOKUP(B57,'[1]לחלוקת ערכות'!$D$3:$J$177,7,0)</f>
        <v>No group</v>
      </c>
      <c r="F57" s="4" t="s">
        <v>538</v>
      </c>
      <c r="H57" s="6">
        <v>0.19293010416666667</v>
      </c>
    </row>
    <row r="58" spans="1:10">
      <c r="A58" s="15">
        <v>2</v>
      </c>
      <c r="B58" s="15">
        <v>600</v>
      </c>
      <c r="C58" s="4" t="s">
        <v>539</v>
      </c>
      <c r="D58" s="4" t="s">
        <v>540</v>
      </c>
      <c r="E58" s="4" t="str">
        <f>VLOOKUP(B58,'[1]לחלוקת ערכות'!$D$3:$J$177,7,0)</f>
        <v>No group</v>
      </c>
      <c r="F58" s="4" t="s">
        <v>538</v>
      </c>
      <c r="H58" s="6">
        <v>0.21127859953703707</v>
      </c>
      <c r="I58" s="6">
        <v>1.8348495370370369E-2</v>
      </c>
      <c r="J58" s="6">
        <v>1.8348495370370369E-2</v>
      </c>
    </row>
    <row r="59" spans="1:10">
      <c r="A59" s="15">
        <v>3</v>
      </c>
      <c r="B59" s="15">
        <v>603</v>
      </c>
      <c r="C59" s="4" t="s">
        <v>541</v>
      </c>
      <c r="D59" s="4" t="s">
        <v>542</v>
      </c>
      <c r="E59" s="4" t="str">
        <f>VLOOKUP(B59,'[1]לחלוקת ערכות'!$D$3:$J$177,7,0)</f>
        <v>No group</v>
      </c>
      <c r="F59" s="4" t="s">
        <v>538</v>
      </c>
      <c r="H59" s="6">
        <v>0.2240566087962963</v>
      </c>
      <c r="I59" s="6">
        <v>3.1126504629629629E-2</v>
      </c>
      <c r="J59" s="6">
        <v>1.2778009259259258E-2</v>
      </c>
    </row>
    <row r="61" spans="1:10">
      <c r="A61" s="15">
        <v>1</v>
      </c>
      <c r="B61" s="15">
        <v>502</v>
      </c>
      <c r="C61" s="4" t="s">
        <v>186</v>
      </c>
      <c r="D61" s="4" t="s">
        <v>185</v>
      </c>
      <c r="E61" s="4" t="s">
        <v>159</v>
      </c>
      <c r="F61" s="4" t="s">
        <v>187</v>
      </c>
      <c r="H61" s="6">
        <v>0.19865349537037036</v>
      </c>
    </row>
    <row r="62" spans="1:10">
      <c r="A62" s="15">
        <v>2</v>
      </c>
      <c r="B62" s="15">
        <v>501</v>
      </c>
      <c r="C62" s="4" t="s">
        <v>189</v>
      </c>
      <c r="D62" s="4" t="s">
        <v>188</v>
      </c>
      <c r="E62" s="4" t="s">
        <v>190</v>
      </c>
      <c r="F62" s="4" t="s">
        <v>187</v>
      </c>
      <c r="H62" s="6">
        <v>0.20867469907407407</v>
      </c>
      <c r="I62" s="6">
        <v>1.0021203703703704E-2</v>
      </c>
      <c r="J62" s="6">
        <v>1.0021203703703704E-2</v>
      </c>
    </row>
    <row r="63" spans="1:10">
      <c r="A63" s="15">
        <v>3</v>
      </c>
      <c r="B63" s="15">
        <v>500</v>
      </c>
      <c r="C63" s="4" t="s">
        <v>192</v>
      </c>
      <c r="D63" s="4" t="s">
        <v>191</v>
      </c>
      <c r="E63" s="4" t="s">
        <v>159</v>
      </c>
      <c r="F63" s="4" t="s">
        <v>187</v>
      </c>
      <c r="H63" s="6">
        <v>0.22069339120370371</v>
      </c>
      <c r="I63" s="6">
        <v>2.2039895833333333E-2</v>
      </c>
      <c r="J63" s="6">
        <v>1.2018692129629629E-2</v>
      </c>
    </row>
    <row r="65" spans="1:10">
      <c r="A65" s="15">
        <v>1</v>
      </c>
      <c r="B65" s="15">
        <v>641</v>
      </c>
      <c r="C65" s="4" t="s">
        <v>543</v>
      </c>
      <c r="D65" s="4" t="s">
        <v>544</v>
      </c>
      <c r="E65" s="4" t="str">
        <f>VLOOKUP(B65,'[1]לחלוקת ערכות'!$D$3:$J$177,7,0)</f>
        <v>Team 500 Watt</v>
      </c>
      <c r="F65" s="4" t="s">
        <v>545</v>
      </c>
      <c r="H65" s="6">
        <v>0.21920174768518519</v>
      </c>
    </row>
    <row r="66" spans="1:10">
      <c r="A66" s="15">
        <v>1</v>
      </c>
      <c r="B66" s="15">
        <v>644</v>
      </c>
      <c r="C66" s="4" t="s">
        <v>546</v>
      </c>
      <c r="D66" s="4" t="s">
        <v>547</v>
      </c>
      <c r="E66" s="4" t="str">
        <f>VLOOKUP(B66,'[1]לחלוקת ערכות'!$D$3:$J$177,7,0)</f>
        <v>No group</v>
      </c>
      <c r="F66" s="4" t="s">
        <v>548</v>
      </c>
      <c r="H66" s="6">
        <v>0.2270329513888889</v>
      </c>
      <c r="I66" s="6">
        <v>7.8312037037037152E-3</v>
      </c>
      <c r="J66" s="6">
        <v>7.8312037037037152E-3</v>
      </c>
    </row>
    <row r="68" spans="1:10">
      <c r="A68" s="15">
        <v>1</v>
      </c>
      <c r="B68" s="15">
        <v>234</v>
      </c>
      <c r="C68" s="4" t="s">
        <v>200</v>
      </c>
      <c r="D68" s="4" t="s">
        <v>199</v>
      </c>
      <c r="E68" s="4" t="s">
        <v>172</v>
      </c>
      <c r="F68" s="4" t="s">
        <v>201</v>
      </c>
      <c r="H68" s="6">
        <v>0.22897402777777778</v>
      </c>
    </row>
    <row r="70" spans="1:10">
      <c r="A70" s="15">
        <v>1</v>
      </c>
      <c r="B70" s="15">
        <v>233</v>
      </c>
      <c r="C70" s="4" t="s">
        <v>197</v>
      </c>
      <c r="D70" s="4" t="s">
        <v>196</v>
      </c>
      <c r="E70" s="4" t="s">
        <v>159</v>
      </c>
      <c r="F70" s="4" t="s">
        <v>198</v>
      </c>
      <c r="H70" s="6">
        <v>0.23646488425925927</v>
      </c>
    </row>
    <row r="72" spans="1:10">
      <c r="A72" s="15">
        <v>1</v>
      </c>
      <c r="B72" s="15">
        <v>504</v>
      </c>
      <c r="C72" s="4" t="s">
        <v>549</v>
      </c>
      <c r="D72" s="4" t="s">
        <v>550</v>
      </c>
      <c r="E72" s="4" t="str">
        <f>VLOOKUP(B72,'[1]לחלוקת ערכות'!$D$3:$J$177,7,0)</f>
        <v>כן ולא</v>
      </c>
      <c r="F72" s="4" t="s">
        <v>551</v>
      </c>
      <c r="H72" s="6">
        <v>0.25175885416666666</v>
      </c>
    </row>
    <row r="73" spans="1:10">
      <c r="A73" s="15">
        <v>2</v>
      </c>
      <c r="B73" s="15">
        <v>503</v>
      </c>
      <c r="C73" s="4" t="s">
        <v>552</v>
      </c>
      <c r="D73" s="4" t="s">
        <v>553</v>
      </c>
      <c r="E73" s="4" t="str">
        <f>VLOOKUP(B73,'[1]לחלוקת ערכות'!$D$3:$J$177,7,0)</f>
        <v>No group</v>
      </c>
      <c r="F73" s="4" t="s">
        <v>551</v>
      </c>
      <c r="H73" s="6">
        <v>0.27875</v>
      </c>
      <c r="I73" s="6">
        <v>2.6991145833333341E-2</v>
      </c>
      <c r="J73" s="6">
        <v>2.6991145833333341E-2</v>
      </c>
    </row>
    <row r="75" spans="1:10">
      <c r="A75" s="15">
        <v>1</v>
      </c>
      <c r="B75" s="15">
        <v>640</v>
      </c>
      <c r="C75" s="4" t="s">
        <v>554</v>
      </c>
      <c r="D75" s="4" t="s">
        <v>555</v>
      </c>
      <c r="E75" s="4" t="str">
        <f>VLOOKUP(B75,'[1]לחלוקת ערכות'!$D$3:$J$177,7,0)</f>
        <v>No group</v>
      </c>
      <c r="F75" s="4" t="s">
        <v>556</v>
      </c>
    </row>
    <row r="76" spans="1:10">
      <c r="A76" s="23"/>
      <c r="B76" s="23"/>
      <c r="C76" s="6"/>
      <c r="H76" s="4"/>
      <c r="I76" s="4"/>
      <c r="J76" s="4"/>
    </row>
  </sheetData>
  <pageMargins left="0.7" right="0.7" top="0.75" bottom="0.75" header="0.3" footer="0.3"/>
  <pageSetup scale="86" orientation="portrait" horizontalDpi="4294967293" verticalDpi="0" r:id="rId1"/>
  <rowBreaks count="1" manualBreakCount="1">
    <brk id="43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rightToLeft="1" workbookViewId="0">
      <pane ySplit="1" topLeftCell="A2" activePane="bottomLeft" state="frozen"/>
      <selection pane="bottomLeft" activeCell="B14" sqref="B14"/>
    </sheetView>
  </sheetViews>
  <sheetFormatPr defaultRowHeight="15"/>
  <cols>
    <col min="1" max="5" width="8.796875" style="4"/>
    <col min="6" max="6" width="9.8984375" style="4" bestFit="1" customWidth="1"/>
    <col min="7" max="7" width="10.3984375" style="4" bestFit="1" customWidth="1"/>
    <col min="8" max="10" width="7.59765625" style="6" customWidth="1"/>
    <col min="11" max="11" width="7.19921875" style="4" bestFit="1" customWidth="1"/>
    <col min="12" max="16384" width="8.796875" style="4"/>
  </cols>
  <sheetData>
    <row r="1" spans="1:11" s="7" customFormat="1">
      <c r="A1" s="7" t="s">
        <v>136</v>
      </c>
      <c r="B1" s="7" t="s">
        <v>215</v>
      </c>
      <c r="C1" s="7" t="s">
        <v>0</v>
      </c>
      <c r="D1" s="7" t="s">
        <v>83</v>
      </c>
      <c r="E1" s="7" t="s">
        <v>84</v>
      </c>
      <c r="F1" s="7" t="s">
        <v>137</v>
      </c>
      <c r="G1" s="7" t="s">
        <v>1</v>
      </c>
      <c r="H1" s="8" t="s">
        <v>2</v>
      </c>
      <c r="I1" s="8" t="s">
        <v>3</v>
      </c>
      <c r="J1" s="8" t="s">
        <v>4</v>
      </c>
      <c r="K1" s="7" t="s">
        <v>557</v>
      </c>
    </row>
    <row r="2" spans="1:11">
      <c r="A2" s="4">
        <v>1</v>
      </c>
      <c r="B2" s="4">
        <v>1</v>
      </c>
      <c r="C2" s="4">
        <v>452</v>
      </c>
      <c r="D2" s="4" t="s">
        <v>103</v>
      </c>
      <c r="E2" s="4" t="s">
        <v>102</v>
      </c>
      <c r="F2" s="4" t="s">
        <v>334</v>
      </c>
      <c r="G2" s="4" t="s">
        <v>101</v>
      </c>
      <c r="H2" s="6">
        <v>9.07349537037037E-2</v>
      </c>
      <c r="K2" s="4">
        <v>329491187</v>
      </c>
    </row>
    <row r="3" spans="1:11">
      <c r="A3" s="4">
        <v>2</v>
      </c>
      <c r="B3" s="4">
        <v>2</v>
      </c>
      <c r="C3" s="4">
        <v>457</v>
      </c>
      <c r="D3" s="4" t="s">
        <v>105</v>
      </c>
      <c r="E3" s="4" t="s">
        <v>104</v>
      </c>
      <c r="F3" s="4" t="s">
        <v>334</v>
      </c>
      <c r="G3" s="4" t="s">
        <v>101</v>
      </c>
      <c r="H3" s="6">
        <v>9.1498622685185174E-2</v>
      </c>
      <c r="I3" s="6">
        <v>7.6366898148147455E-4</v>
      </c>
      <c r="J3" s="6">
        <v>7.6366898148147455E-4</v>
      </c>
      <c r="K3" s="4">
        <v>215930884</v>
      </c>
    </row>
    <row r="4" spans="1:11">
      <c r="A4" s="4">
        <v>3</v>
      </c>
      <c r="B4" s="4">
        <v>3</v>
      </c>
      <c r="C4" s="4">
        <v>454</v>
      </c>
      <c r="D4" s="4" t="s">
        <v>107</v>
      </c>
      <c r="E4" s="4" t="s">
        <v>106</v>
      </c>
      <c r="F4" s="4" t="s">
        <v>334</v>
      </c>
      <c r="G4" s="4" t="s">
        <v>101</v>
      </c>
      <c r="H4" s="6">
        <v>9.231100694444444E-2</v>
      </c>
      <c r="I4" s="6">
        <v>1.5760532407407407E-3</v>
      </c>
      <c r="J4" s="6">
        <v>8.1238425925926616E-4</v>
      </c>
      <c r="K4" s="4">
        <v>215920877</v>
      </c>
    </row>
    <row r="5" spans="1:11">
      <c r="A5" s="4">
        <v>4</v>
      </c>
      <c r="B5" s="4">
        <v>4</v>
      </c>
      <c r="C5" s="4">
        <v>458</v>
      </c>
      <c r="D5" s="4" t="s">
        <v>109</v>
      </c>
      <c r="E5" s="4" t="s">
        <v>108</v>
      </c>
      <c r="F5" s="4" t="s">
        <v>172</v>
      </c>
      <c r="G5" s="4" t="s">
        <v>101</v>
      </c>
      <c r="H5" s="6">
        <v>9.2311967592592595E-2</v>
      </c>
      <c r="I5" s="6">
        <v>1.5770138888888952E-3</v>
      </c>
      <c r="J5" s="6">
        <v>9.6064814815444155E-7</v>
      </c>
      <c r="K5" s="4">
        <v>330949629</v>
      </c>
    </row>
    <row r="6" spans="1:11">
      <c r="A6" s="4">
        <v>5</v>
      </c>
      <c r="B6" s="4">
        <v>5</v>
      </c>
      <c r="C6" s="4">
        <v>450</v>
      </c>
      <c r="D6" s="4" t="s">
        <v>111</v>
      </c>
      <c r="E6" s="4" t="s">
        <v>110</v>
      </c>
      <c r="F6" s="4" t="s">
        <v>159</v>
      </c>
      <c r="G6" s="4" t="s">
        <v>101</v>
      </c>
      <c r="H6" s="6">
        <v>9.2346493055555548E-2</v>
      </c>
      <c r="I6" s="6">
        <v>1.6115393518518484E-3</v>
      </c>
      <c r="J6" s="6">
        <v>3.4525462962953224E-5</v>
      </c>
      <c r="K6" s="4">
        <v>329131247</v>
      </c>
    </row>
    <row r="7" spans="1:11">
      <c r="A7" s="4">
        <v>6</v>
      </c>
      <c r="B7" s="4">
        <v>6</v>
      </c>
      <c r="C7" s="4">
        <v>471</v>
      </c>
      <c r="D7" s="4" t="s">
        <v>113</v>
      </c>
      <c r="E7" s="4" t="s">
        <v>112</v>
      </c>
      <c r="F7" s="4" t="s">
        <v>149</v>
      </c>
      <c r="G7" s="4" t="s">
        <v>101</v>
      </c>
      <c r="H7" s="6">
        <v>9.285841435185184E-2</v>
      </c>
      <c r="I7" s="6">
        <v>2.12346064814814E-3</v>
      </c>
      <c r="J7" s="6">
        <v>5.1192129629629157E-4</v>
      </c>
      <c r="K7" s="4">
        <v>215719212</v>
      </c>
    </row>
    <row r="8" spans="1:11">
      <c r="A8" s="4">
        <v>7</v>
      </c>
      <c r="B8" s="4">
        <v>7</v>
      </c>
      <c r="C8" s="4">
        <v>456</v>
      </c>
      <c r="D8" s="4" t="s">
        <v>119</v>
      </c>
      <c r="E8" s="4" t="s">
        <v>118</v>
      </c>
      <c r="F8" s="4" t="s">
        <v>163</v>
      </c>
      <c r="G8" s="4" t="s">
        <v>101</v>
      </c>
      <c r="H8" s="6">
        <v>9.3381053240740738E-2</v>
      </c>
      <c r="I8" s="6">
        <v>2.6460995370370388E-3</v>
      </c>
      <c r="J8" s="6">
        <v>5.2263888888889887E-4</v>
      </c>
      <c r="K8" s="4">
        <v>329157366</v>
      </c>
    </row>
    <row r="9" spans="1:11">
      <c r="A9" s="4">
        <v>8</v>
      </c>
      <c r="B9" s="4">
        <v>8</v>
      </c>
      <c r="C9" s="4">
        <v>453</v>
      </c>
      <c r="D9" s="4" t="s">
        <v>121</v>
      </c>
      <c r="E9" s="4" t="s">
        <v>120</v>
      </c>
      <c r="F9" s="4" t="s">
        <v>149</v>
      </c>
      <c r="G9" s="4" t="s">
        <v>101</v>
      </c>
      <c r="H9" s="6">
        <v>9.3382372685185178E-2</v>
      </c>
      <c r="I9" s="6">
        <v>2.647418981481478E-3</v>
      </c>
      <c r="J9" s="6">
        <v>1.3194444444392106E-6</v>
      </c>
      <c r="K9" s="4">
        <v>216787259</v>
      </c>
    </row>
    <row r="10" spans="1:11">
      <c r="A10" s="4">
        <v>9</v>
      </c>
      <c r="B10" s="4">
        <v>9</v>
      </c>
      <c r="C10" s="4">
        <v>473</v>
      </c>
      <c r="D10" s="4" t="s">
        <v>115</v>
      </c>
      <c r="E10" s="4" t="s">
        <v>114</v>
      </c>
      <c r="F10" s="4" t="s">
        <v>147</v>
      </c>
      <c r="G10" s="4" t="s">
        <v>101</v>
      </c>
      <c r="H10" s="6">
        <v>9.33839236111111E-2</v>
      </c>
      <c r="I10" s="6">
        <v>2.6489699074074002E-3</v>
      </c>
      <c r="J10" s="6">
        <v>1.5509259259222086E-6</v>
      </c>
      <c r="K10" s="4">
        <v>331715987</v>
      </c>
    </row>
    <row r="11" spans="1:11">
      <c r="A11" s="4">
        <v>10</v>
      </c>
      <c r="B11" s="4">
        <v>10</v>
      </c>
      <c r="C11" s="4">
        <v>475</v>
      </c>
      <c r="D11" s="4" t="s">
        <v>117</v>
      </c>
      <c r="E11" s="4" t="s">
        <v>116</v>
      </c>
      <c r="F11" s="4" t="s">
        <v>340</v>
      </c>
      <c r="G11" s="4" t="s">
        <v>101</v>
      </c>
      <c r="H11" s="6">
        <v>9.3395312499999994E-2</v>
      </c>
      <c r="I11" s="6">
        <v>2.6603587962962943E-3</v>
      </c>
      <c r="J11" s="6">
        <v>1.1388888888894111E-5</v>
      </c>
      <c r="K11" s="4">
        <v>216326991</v>
      </c>
    </row>
    <row r="12" spans="1:11">
      <c r="A12" s="4">
        <v>11</v>
      </c>
      <c r="B12" s="4">
        <v>11</v>
      </c>
      <c r="C12" s="4">
        <v>477</v>
      </c>
      <c r="D12" s="4" t="s">
        <v>123</v>
      </c>
      <c r="E12" s="4" t="s">
        <v>122</v>
      </c>
      <c r="F12" s="4" t="s">
        <v>149</v>
      </c>
      <c r="G12" s="4" t="s">
        <v>101</v>
      </c>
      <c r="H12" s="6">
        <v>9.4292442129629631E-2</v>
      </c>
      <c r="I12" s="6">
        <v>3.557488425925931E-3</v>
      </c>
      <c r="J12" s="6">
        <v>8.971296296296366E-4</v>
      </c>
      <c r="K12" s="4">
        <v>217370188</v>
      </c>
    </row>
    <row r="13" spans="1:11">
      <c r="A13" s="4">
        <v>12</v>
      </c>
      <c r="B13" s="4">
        <v>12</v>
      </c>
      <c r="C13" s="4">
        <v>478</v>
      </c>
      <c r="D13" s="4" t="s">
        <v>125</v>
      </c>
      <c r="E13" s="4" t="s">
        <v>124</v>
      </c>
      <c r="F13" s="4" t="s">
        <v>163</v>
      </c>
      <c r="G13" s="4" t="s">
        <v>101</v>
      </c>
      <c r="H13" s="6">
        <v>9.4785277777777788E-2</v>
      </c>
      <c r="I13" s="6">
        <v>4.0503240740740881E-3</v>
      </c>
      <c r="J13" s="6">
        <v>4.9283564814815717E-4</v>
      </c>
      <c r="K13" s="4">
        <v>330572074</v>
      </c>
    </row>
    <row r="14" spans="1:11">
      <c r="A14" s="4">
        <v>13</v>
      </c>
      <c r="B14" s="4">
        <v>13</v>
      </c>
      <c r="C14" s="4">
        <v>459</v>
      </c>
      <c r="D14" s="4" t="s">
        <v>126</v>
      </c>
      <c r="E14" s="4" t="s">
        <v>99</v>
      </c>
      <c r="F14" s="4" t="s">
        <v>163</v>
      </c>
      <c r="G14" s="4" t="s">
        <v>101</v>
      </c>
      <c r="H14" s="6">
        <v>9.4788217592592594E-2</v>
      </c>
      <c r="I14" s="6">
        <v>4.0532638888888944E-3</v>
      </c>
      <c r="J14" s="6">
        <v>2.9398148148063186E-6</v>
      </c>
      <c r="K14" s="4">
        <v>330599838</v>
      </c>
    </row>
    <row r="15" spans="1:11">
      <c r="A15" s="4">
        <v>14</v>
      </c>
      <c r="B15" s="4">
        <v>14</v>
      </c>
      <c r="C15" s="4">
        <v>472</v>
      </c>
      <c r="D15" s="4" t="s">
        <v>128</v>
      </c>
      <c r="E15" s="4" t="s">
        <v>127</v>
      </c>
      <c r="F15" s="4" t="s">
        <v>149</v>
      </c>
      <c r="G15" s="4" t="s">
        <v>101</v>
      </c>
      <c r="H15" s="6">
        <v>9.5285578703703702E-2</v>
      </c>
      <c r="I15" s="6">
        <v>4.5506250000000026E-3</v>
      </c>
      <c r="J15" s="6">
        <v>4.9736111111110815E-4</v>
      </c>
      <c r="K15" s="4">
        <v>215889379</v>
      </c>
    </row>
    <row r="16" spans="1:11">
      <c r="A16" s="4">
        <v>15</v>
      </c>
      <c r="B16" s="4">
        <v>15</v>
      </c>
      <c r="C16" s="4">
        <v>455</v>
      </c>
      <c r="D16" s="4" t="s">
        <v>129</v>
      </c>
      <c r="E16" s="4" t="s">
        <v>124</v>
      </c>
      <c r="F16" s="4" t="s">
        <v>337</v>
      </c>
      <c r="G16" s="4" t="s">
        <v>101</v>
      </c>
      <c r="H16" s="6">
        <v>9.5639826388888891E-2</v>
      </c>
      <c r="I16" s="6">
        <v>4.9048726851851909E-3</v>
      </c>
      <c r="J16" s="6">
        <v>3.5424768518518834E-4</v>
      </c>
      <c r="K16" s="4">
        <v>216255455</v>
      </c>
    </row>
    <row r="17" spans="1:11">
      <c r="A17" s="4">
        <v>16</v>
      </c>
      <c r="B17" s="4">
        <v>16</v>
      </c>
      <c r="C17" s="4">
        <v>460</v>
      </c>
      <c r="D17" s="4" t="s">
        <v>131</v>
      </c>
      <c r="E17" s="4" t="s">
        <v>130</v>
      </c>
      <c r="F17" s="4" t="s">
        <v>172</v>
      </c>
      <c r="G17" s="4" t="s">
        <v>101</v>
      </c>
      <c r="H17" s="6">
        <v>9.7178784722222231E-2</v>
      </c>
      <c r="I17" s="6">
        <v>6.443831018518531E-3</v>
      </c>
      <c r="J17" s="6">
        <v>1.5389583333333401E-3</v>
      </c>
      <c r="K17" s="4">
        <v>215677295</v>
      </c>
    </row>
    <row r="18" spans="1:11">
      <c r="A18" s="4">
        <v>17</v>
      </c>
      <c r="B18" s="4">
        <v>17</v>
      </c>
      <c r="C18" s="4">
        <v>474</v>
      </c>
      <c r="D18" s="4" t="s">
        <v>133</v>
      </c>
      <c r="E18" s="4" t="s">
        <v>132</v>
      </c>
      <c r="F18" s="4" t="s">
        <v>163</v>
      </c>
      <c r="G18" s="4" t="s">
        <v>101</v>
      </c>
      <c r="H18" s="6">
        <v>9.7192303240740741E-2</v>
      </c>
      <c r="I18" s="6">
        <v>6.457349537037041E-3</v>
      </c>
      <c r="J18" s="6">
        <v>1.3518518518509937E-5</v>
      </c>
      <c r="K18" s="4">
        <v>216193086</v>
      </c>
    </row>
    <row r="19" spans="1:11">
      <c r="A19" s="4">
        <v>18</v>
      </c>
      <c r="B19" s="4">
        <v>18</v>
      </c>
      <c r="C19" s="4">
        <v>451</v>
      </c>
      <c r="D19" s="4" t="s">
        <v>135</v>
      </c>
      <c r="E19" s="4" t="s">
        <v>134</v>
      </c>
      <c r="F19" s="4" t="s">
        <v>149</v>
      </c>
      <c r="G19" s="4" t="s">
        <v>101</v>
      </c>
      <c r="H19" s="6">
        <v>0.10538880787037037</v>
      </c>
      <c r="I19" s="6">
        <v>1.4653854166666674E-2</v>
      </c>
      <c r="J19" s="6">
        <v>8.1965046296296334E-3</v>
      </c>
      <c r="K19" s="4">
        <v>216092635</v>
      </c>
    </row>
    <row r="20" spans="1:11">
      <c r="A20" s="4" t="s">
        <v>510</v>
      </c>
      <c r="B20" s="4" t="s">
        <v>510</v>
      </c>
      <c r="C20" s="4">
        <v>476</v>
      </c>
      <c r="D20" s="4" t="s">
        <v>496</v>
      </c>
      <c r="E20" s="4" t="s">
        <v>122</v>
      </c>
      <c r="F20" s="4" t="s">
        <v>340</v>
      </c>
      <c r="G20" s="4" t="s">
        <v>101</v>
      </c>
      <c r="H20" s="6">
        <v>9.3101342592592604E-2</v>
      </c>
      <c r="K20" s="4">
        <v>330998980</v>
      </c>
    </row>
    <row r="22" spans="1:11">
      <c r="A22" s="4">
        <v>1</v>
      </c>
      <c r="B22" s="4">
        <v>1</v>
      </c>
      <c r="C22" s="4">
        <v>480</v>
      </c>
      <c r="D22" s="4" t="s">
        <v>87</v>
      </c>
      <c r="E22" s="4" t="s">
        <v>86</v>
      </c>
      <c r="F22" s="4" t="s">
        <v>333</v>
      </c>
      <c r="G22" s="4" t="s">
        <v>85</v>
      </c>
      <c r="H22" s="6">
        <v>9.4467326388888884E-2</v>
      </c>
      <c r="K22" s="4">
        <v>215091315</v>
      </c>
    </row>
    <row r="23" spans="1:11">
      <c r="A23" s="4">
        <v>2</v>
      </c>
      <c r="B23" s="4">
        <v>2</v>
      </c>
      <c r="C23" s="4">
        <v>482</v>
      </c>
      <c r="D23" s="4" t="s">
        <v>89</v>
      </c>
      <c r="E23" s="4" t="s">
        <v>88</v>
      </c>
      <c r="F23" s="4" t="s">
        <v>163</v>
      </c>
      <c r="G23" s="4" t="s">
        <v>85</v>
      </c>
      <c r="H23" s="6">
        <v>9.5288888888888881E-2</v>
      </c>
      <c r="I23" s="6">
        <v>8.2156249999999764E-4</v>
      </c>
      <c r="J23" s="6">
        <v>8.2156249999999764E-4</v>
      </c>
      <c r="K23" s="4">
        <v>328089594</v>
      </c>
    </row>
    <row r="24" spans="1:11">
      <c r="A24" s="4">
        <v>3</v>
      </c>
      <c r="B24" s="4">
        <v>3</v>
      </c>
      <c r="C24" s="4">
        <v>483</v>
      </c>
      <c r="D24" s="4" t="s">
        <v>91</v>
      </c>
      <c r="E24" s="4" t="s">
        <v>90</v>
      </c>
      <c r="F24" s="4" t="s">
        <v>149</v>
      </c>
      <c r="G24" s="4" t="s">
        <v>85</v>
      </c>
      <c r="H24" s="6">
        <v>9.845280092592594E-2</v>
      </c>
      <c r="I24" s="6">
        <v>3.9854745370370565E-3</v>
      </c>
      <c r="J24" s="6">
        <v>3.1639120370370376E-3</v>
      </c>
      <c r="K24" s="4">
        <v>326301983</v>
      </c>
    </row>
    <row r="25" spans="1:11">
      <c r="A25" s="4">
        <v>4</v>
      </c>
      <c r="B25" s="4">
        <v>4</v>
      </c>
      <c r="C25" s="4">
        <v>481</v>
      </c>
      <c r="D25" s="4" t="s">
        <v>93</v>
      </c>
      <c r="E25" s="4" t="s">
        <v>92</v>
      </c>
      <c r="F25" s="4" t="s">
        <v>163</v>
      </c>
      <c r="G25" s="4" t="s">
        <v>85</v>
      </c>
      <c r="H25" s="6">
        <v>9.8475451388888899E-2</v>
      </c>
      <c r="I25" s="6">
        <v>4.0081250000000151E-3</v>
      </c>
      <c r="J25" s="6">
        <v>1.9570000000000001</v>
      </c>
      <c r="K25" s="4">
        <v>328237284</v>
      </c>
    </row>
    <row r="26" spans="1:11">
      <c r="A26" s="4">
        <v>5</v>
      </c>
      <c r="B26" s="4">
        <v>5</v>
      </c>
      <c r="C26" s="4">
        <v>484</v>
      </c>
      <c r="D26" s="4" t="s">
        <v>95</v>
      </c>
      <c r="E26" s="4" t="s">
        <v>94</v>
      </c>
      <c r="F26" s="4" t="s">
        <v>163</v>
      </c>
      <c r="G26" s="4" t="s">
        <v>85</v>
      </c>
      <c r="H26" s="6">
        <v>9.898599537037038E-2</v>
      </c>
      <c r="I26" s="6">
        <v>4.5186689814814968E-3</v>
      </c>
      <c r="J26" s="6">
        <v>44.110999999999997</v>
      </c>
      <c r="K26" s="4">
        <v>327512554</v>
      </c>
    </row>
    <row r="28" spans="1:11">
      <c r="A28" s="4">
        <v>1</v>
      </c>
      <c r="B28" s="4">
        <v>1</v>
      </c>
      <c r="C28" s="4">
        <v>400</v>
      </c>
      <c r="D28" s="4" t="s">
        <v>98</v>
      </c>
      <c r="E28" s="4" t="s">
        <v>97</v>
      </c>
      <c r="F28" s="4" t="s">
        <v>159</v>
      </c>
      <c r="G28" s="4" t="s">
        <v>96</v>
      </c>
      <c r="H28" s="6">
        <v>9.7218692129629636E-2</v>
      </c>
      <c r="K28" s="4">
        <v>215942624</v>
      </c>
    </row>
    <row r="29" spans="1:11">
      <c r="A29" s="4">
        <v>2</v>
      </c>
      <c r="B29" s="4">
        <v>2</v>
      </c>
      <c r="C29" s="4">
        <v>401</v>
      </c>
      <c r="D29" s="4" t="s">
        <v>100</v>
      </c>
      <c r="E29" s="4" t="s">
        <v>99</v>
      </c>
      <c r="F29" s="4" t="s">
        <v>149</v>
      </c>
      <c r="G29" s="4" t="s">
        <v>96</v>
      </c>
      <c r="H29" s="6">
        <v>0.10253953703703704</v>
      </c>
      <c r="I29" s="6">
        <v>5.3208449074074043E-3</v>
      </c>
      <c r="J29" s="6">
        <v>5.3208449074074043E-3</v>
      </c>
      <c r="K29" s="4">
        <v>330924374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0"/>
  <sheetViews>
    <sheetView rightToLeft="1" topLeftCell="A151" workbookViewId="0">
      <selection activeCell="D159" sqref="D159"/>
    </sheetView>
  </sheetViews>
  <sheetFormatPr defaultRowHeight="18.75"/>
  <cols>
    <col min="1" max="1" width="5.3984375" style="14" bestFit="1" customWidth="1"/>
    <col min="2" max="2" width="8.3984375" style="14" bestFit="1" customWidth="1"/>
    <col min="3" max="3" width="5.3984375" style="14" bestFit="1" customWidth="1"/>
    <col min="4" max="4" width="9.69921875" bestFit="1" customWidth="1"/>
    <col min="5" max="5" width="12.5" bestFit="1" customWidth="1"/>
    <col min="6" max="6" width="15.09765625" bestFit="1" customWidth="1"/>
    <col min="7" max="7" width="6.09765625" bestFit="1" customWidth="1"/>
    <col min="8" max="8" width="8.8984375" style="1" bestFit="1" customWidth="1"/>
    <col min="9" max="10" width="6.8984375" bestFit="1" customWidth="1"/>
    <col min="11" max="11" width="10.19921875" bestFit="1" customWidth="1"/>
  </cols>
  <sheetData>
    <row r="1" spans="1:11">
      <c r="A1" s="13" t="s">
        <v>469</v>
      </c>
      <c r="B1" s="13" t="s">
        <v>470</v>
      </c>
      <c r="C1" s="13" t="s">
        <v>471</v>
      </c>
      <c r="D1" s="13" t="s">
        <v>472</v>
      </c>
      <c r="E1" s="13" t="s">
        <v>473</v>
      </c>
      <c r="F1" s="13" t="s">
        <v>474</v>
      </c>
      <c r="G1" s="13" t="s">
        <v>475</v>
      </c>
      <c r="H1" s="16" t="s">
        <v>476</v>
      </c>
      <c r="I1" s="13" t="s">
        <v>477</v>
      </c>
      <c r="J1" s="13" t="s">
        <v>478</v>
      </c>
      <c r="K1" s="13" t="s">
        <v>347</v>
      </c>
    </row>
    <row r="2" spans="1:11">
      <c r="A2" s="14">
        <v>1</v>
      </c>
      <c r="B2" s="14">
        <v>1</v>
      </c>
      <c r="C2" s="14">
        <v>2</v>
      </c>
      <c r="D2" t="s">
        <v>246</v>
      </c>
      <c r="E2" t="s">
        <v>247</v>
      </c>
      <c r="F2" t="s">
        <v>49</v>
      </c>
      <c r="G2">
        <v>1</v>
      </c>
      <c r="H2" s="1">
        <v>1.074050925925926E-3</v>
      </c>
      <c r="K2">
        <v>318432226</v>
      </c>
    </row>
    <row r="3" spans="1:11">
      <c r="A3" s="14">
        <v>2</v>
      </c>
      <c r="B3" s="14">
        <v>2</v>
      </c>
      <c r="C3" s="14">
        <v>3</v>
      </c>
      <c r="D3" t="s">
        <v>252</v>
      </c>
      <c r="E3" t="s">
        <v>253</v>
      </c>
      <c r="F3" t="s">
        <v>49</v>
      </c>
      <c r="G3">
        <v>1</v>
      </c>
      <c r="H3" s="1">
        <v>1.0877083333333333E-3</v>
      </c>
      <c r="I3">
        <v>1.18</v>
      </c>
      <c r="J3">
        <v>1.18</v>
      </c>
      <c r="K3">
        <v>206364853</v>
      </c>
    </row>
    <row r="4" spans="1:11">
      <c r="A4" s="14">
        <v>3</v>
      </c>
      <c r="B4" s="14">
        <v>3</v>
      </c>
      <c r="C4" s="14">
        <v>17</v>
      </c>
      <c r="D4" t="s">
        <v>243</v>
      </c>
      <c r="E4" t="s">
        <v>244</v>
      </c>
      <c r="F4" t="s">
        <v>49</v>
      </c>
      <c r="G4">
        <v>1</v>
      </c>
      <c r="H4" s="1">
        <v>1.1012731481481483E-3</v>
      </c>
      <c r="I4">
        <v>2.3519999999999999</v>
      </c>
      <c r="J4">
        <v>1.1719999999999999</v>
      </c>
      <c r="K4">
        <v>209661537</v>
      </c>
    </row>
    <row r="5" spans="1:11">
      <c r="A5" s="14">
        <v>4</v>
      </c>
      <c r="B5" s="14">
        <v>4</v>
      </c>
      <c r="C5" s="14">
        <v>18</v>
      </c>
      <c r="D5" t="s">
        <v>248</v>
      </c>
      <c r="E5" t="s">
        <v>249</v>
      </c>
      <c r="F5" t="s">
        <v>49</v>
      </c>
      <c r="G5">
        <v>1</v>
      </c>
      <c r="H5" s="1">
        <v>1.1025347222222222E-3</v>
      </c>
      <c r="I5">
        <v>2.4609999999999999</v>
      </c>
      <c r="J5">
        <v>0.109</v>
      </c>
      <c r="K5">
        <v>207426321</v>
      </c>
    </row>
    <row r="6" spans="1:11">
      <c r="A6" s="14">
        <v>5</v>
      </c>
      <c r="B6" s="14">
        <v>5</v>
      </c>
      <c r="C6" s="14">
        <v>4</v>
      </c>
      <c r="D6" t="s">
        <v>122</v>
      </c>
      <c r="E6" t="s">
        <v>165</v>
      </c>
      <c r="F6" t="s">
        <v>49</v>
      </c>
      <c r="G6">
        <v>1</v>
      </c>
      <c r="H6" s="1">
        <v>1.1057291666666665E-3</v>
      </c>
      <c r="I6">
        <v>2.7370000000000001</v>
      </c>
      <c r="J6">
        <v>0.27600000000000002</v>
      </c>
      <c r="K6">
        <v>212171664</v>
      </c>
    </row>
    <row r="7" spans="1:11">
      <c r="A7" s="14">
        <v>6</v>
      </c>
      <c r="B7" s="14">
        <v>6</v>
      </c>
      <c r="C7" s="14">
        <v>1</v>
      </c>
      <c r="D7" t="s">
        <v>250</v>
      </c>
      <c r="E7" t="s">
        <v>251</v>
      </c>
      <c r="F7" t="s">
        <v>49</v>
      </c>
      <c r="G7">
        <v>1</v>
      </c>
      <c r="H7" s="1">
        <v>1.1073032407407409E-3</v>
      </c>
      <c r="I7">
        <v>2.8730000000000002</v>
      </c>
      <c r="J7">
        <v>0.13600000000000001</v>
      </c>
      <c r="K7">
        <v>341331023</v>
      </c>
    </row>
    <row r="8" spans="1:11">
      <c r="A8" s="14">
        <v>7</v>
      </c>
      <c r="B8" s="14">
        <v>7</v>
      </c>
      <c r="C8" s="14">
        <v>14</v>
      </c>
      <c r="D8" t="s">
        <v>122</v>
      </c>
      <c r="E8" t="s">
        <v>329</v>
      </c>
      <c r="F8" t="s">
        <v>49</v>
      </c>
      <c r="G8">
        <v>1</v>
      </c>
      <c r="H8" s="1">
        <v>1.1283101851851851E-3</v>
      </c>
      <c r="I8">
        <v>4.6879999999999997</v>
      </c>
      <c r="J8">
        <v>1.8149999999999999</v>
      </c>
      <c r="K8">
        <v>315110700</v>
      </c>
    </row>
    <row r="9" spans="1:11">
      <c r="A9" s="14">
        <v>8</v>
      </c>
      <c r="B9" s="14">
        <v>8</v>
      </c>
      <c r="C9" s="14">
        <v>11</v>
      </c>
      <c r="D9" t="s">
        <v>104</v>
      </c>
      <c r="E9" t="s">
        <v>255</v>
      </c>
      <c r="F9" t="s">
        <v>49</v>
      </c>
      <c r="G9">
        <v>1</v>
      </c>
      <c r="H9" s="1">
        <v>1.1311226851851853E-3</v>
      </c>
      <c r="I9">
        <v>4.931</v>
      </c>
      <c r="J9">
        <v>0.24299999999999999</v>
      </c>
      <c r="K9">
        <v>322404013</v>
      </c>
    </row>
    <row r="10" spans="1:11">
      <c r="A10" s="14">
        <v>9</v>
      </c>
      <c r="B10" s="14">
        <v>9</v>
      </c>
      <c r="C10" s="14">
        <v>20</v>
      </c>
      <c r="D10" t="s">
        <v>269</v>
      </c>
      <c r="E10" t="s">
        <v>331</v>
      </c>
      <c r="F10" t="s">
        <v>49</v>
      </c>
      <c r="G10">
        <v>1</v>
      </c>
      <c r="H10" s="1">
        <v>1.137337962962963E-3</v>
      </c>
      <c r="I10">
        <v>5.468</v>
      </c>
      <c r="J10">
        <v>0.53700000000000003</v>
      </c>
      <c r="K10">
        <v>206749129</v>
      </c>
    </row>
    <row r="11" spans="1:11">
      <c r="A11" s="14">
        <v>10</v>
      </c>
      <c r="B11" s="14">
        <v>10</v>
      </c>
      <c r="C11" s="14">
        <v>15</v>
      </c>
      <c r="D11" t="s">
        <v>120</v>
      </c>
      <c r="E11" t="s">
        <v>256</v>
      </c>
      <c r="F11" t="s">
        <v>49</v>
      </c>
      <c r="G11">
        <v>1</v>
      </c>
      <c r="H11" s="1">
        <v>1.1387731481481481E-3</v>
      </c>
      <c r="I11">
        <v>5.5919999999999996</v>
      </c>
      <c r="J11">
        <v>0.124</v>
      </c>
      <c r="K11">
        <v>325144434</v>
      </c>
    </row>
    <row r="12" spans="1:11">
      <c r="A12" s="14">
        <v>11</v>
      </c>
      <c r="B12" s="14">
        <v>11</v>
      </c>
      <c r="C12" s="14">
        <v>6</v>
      </c>
      <c r="D12" t="s">
        <v>106</v>
      </c>
      <c r="E12" t="s">
        <v>245</v>
      </c>
      <c r="F12" t="s">
        <v>49</v>
      </c>
      <c r="G12">
        <v>1</v>
      </c>
      <c r="H12" s="1">
        <v>1.1440162037037037E-3</v>
      </c>
      <c r="I12">
        <v>6.0449999999999999</v>
      </c>
      <c r="J12">
        <v>0.45300000000000001</v>
      </c>
      <c r="K12">
        <v>312425929</v>
      </c>
    </row>
    <row r="13" spans="1:11">
      <c r="A13" s="14">
        <v>12</v>
      </c>
      <c r="B13" s="14">
        <v>12</v>
      </c>
      <c r="C13" s="14">
        <v>12</v>
      </c>
      <c r="D13" t="s">
        <v>260</v>
      </c>
      <c r="E13" t="s">
        <v>263</v>
      </c>
      <c r="F13" t="s">
        <v>49</v>
      </c>
      <c r="G13">
        <v>1</v>
      </c>
      <c r="H13" s="1">
        <v>1.1442476851851852E-3</v>
      </c>
      <c r="I13">
        <v>6.0650000000000004</v>
      </c>
      <c r="J13">
        <v>0.02</v>
      </c>
      <c r="K13">
        <v>208336545</v>
      </c>
    </row>
    <row r="14" spans="1:11">
      <c r="A14" s="14">
        <v>13</v>
      </c>
      <c r="B14" s="14">
        <v>13</v>
      </c>
      <c r="C14" s="14">
        <v>22</v>
      </c>
      <c r="D14" t="s">
        <v>143</v>
      </c>
      <c r="E14" t="s">
        <v>254</v>
      </c>
      <c r="F14" t="s">
        <v>49</v>
      </c>
      <c r="G14">
        <v>1</v>
      </c>
      <c r="H14" s="1">
        <v>1.1512962962962963E-3</v>
      </c>
      <c r="I14">
        <v>6.6740000000000004</v>
      </c>
      <c r="J14">
        <v>0.60899999999999999</v>
      </c>
      <c r="K14">
        <v>337756936</v>
      </c>
    </row>
    <row r="15" spans="1:11">
      <c r="A15" s="14">
        <v>14</v>
      </c>
      <c r="B15" s="14">
        <v>14</v>
      </c>
      <c r="C15" s="14">
        <v>19</v>
      </c>
      <c r="D15" t="s">
        <v>134</v>
      </c>
      <c r="E15" t="s">
        <v>330</v>
      </c>
      <c r="F15" t="s">
        <v>49</v>
      </c>
      <c r="G15">
        <v>1</v>
      </c>
      <c r="H15" s="1">
        <v>1.1524421296296298E-3</v>
      </c>
      <c r="I15">
        <v>6.7729999999999997</v>
      </c>
      <c r="J15">
        <v>9.9000000000000005E-2</v>
      </c>
      <c r="K15">
        <v>208290866</v>
      </c>
    </row>
    <row r="16" spans="1:11">
      <c r="A16" s="14">
        <v>15</v>
      </c>
      <c r="B16" s="14">
        <v>15</v>
      </c>
      <c r="C16" s="14">
        <v>10</v>
      </c>
      <c r="D16" t="s">
        <v>134</v>
      </c>
      <c r="E16" t="s">
        <v>260</v>
      </c>
      <c r="F16" t="s">
        <v>49</v>
      </c>
      <c r="G16">
        <v>1</v>
      </c>
      <c r="H16" s="1">
        <v>1.1660532407407407E-3</v>
      </c>
      <c r="I16">
        <v>7.9489999999999998</v>
      </c>
      <c r="J16">
        <v>1.1759999999999999</v>
      </c>
      <c r="K16">
        <v>211966817</v>
      </c>
    </row>
    <row r="17" spans="1:11">
      <c r="A17" s="14">
        <v>16</v>
      </c>
      <c r="B17" s="14">
        <v>16</v>
      </c>
      <c r="C17" s="14">
        <v>8</v>
      </c>
      <c r="D17" t="s">
        <v>258</v>
      </c>
      <c r="E17" t="s">
        <v>259</v>
      </c>
      <c r="F17" t="s">
        <v>49</v>
      </c>
      <c r="G17">
        <v>1</v>
      </c>
      <c r="H17" s="1">
        <v>1.1693981481481484E-3</v>
      </c>
      <c r="I17">
        <v>8.2379999999999995</v>
      </c>
      <c r="J17">
        <v>0.28899999999999998</v>
      </c>
      <c r="K17">
        <v>326284577</v>
      </c>
    </row>
    <row r="18" spans="1:11">
      <c r="A18" s="14">
        <v>17</v>
      </c>
      <c r="B18" s="14">
        <v>17</v>
      </c>
      <c r="C18" s="14">
        <v>16</v>
      </c>
      <c r="D18" t="s">
        <v>245</v>
      </c>
      <c r="E18" t="s">
        <v>268</v>
      </c>
      <c r="F18" t="s">
        <v>49</v>
      </c>
      <c r="G18">
        <v>1</v>
      </c>
      <c r="H18" s="1">
        <v>1.2001041666666666E-3</v>
      </c>
      <c r="I18">
        <v>10.891</v>
      </c>
      <c r="J18">
        <v>2.653</v>
      </c>
      <c r="K18">
        <v>301148268</v>
      </c>
    </row>
    <row r="19" spans="1:11">
      <c r="A19" s="14">
        <v>18</v>
      </c>
      <c r="B19" s="14">
        <v>18</v>
      </c>
      <c r="C19" s="14">
        <v>5</v>
      </c>
      <c r="D19" t="s">
        <v>261</v>
      </c>
      <c r="E19" t="s">
        <v>262</v>
      </c>
      <c r="F19" t="s">
        <v>49</v>
      </c>
      <c r="G19">
        <v>1</v>
      </c>
      <c r="H19" s="1">
        <v>1.2095138888888889E-3</v>
      </c>
      <c r="I19">
        <v>11.704000000000001</v>
      </c>
      <c r="J19">
        <v>0.81299999999999994</v>
      </c>
      <c r="K19">
        <v>200511970</v>
      </c>
    </row>
    <row r="20" spans="1:11">
      <c r="A20" s="14">
        <v>19</v>
      </c>
      <c r="B20" s="14">
        <v>19</v>
      </c>
      <c r="C20" s="14">
        <v>21</v>
      </c>
      <c r="D20" t="s">
        <v>264</v>
      </c>
      <c r="E20" t="s">
        <v>265</v>
      </c>
      <c r="F20" t="s">
        <v>49</v>
      </c>
      <c r="G20">
        <v>1</v>
      </c>
      <c r="H20" s="1">
        <v>1.2138888888888889E-3</v>
      </c>
      <c r="I20">
        <v>12.082000000000001</v>
      </c>
      <c r="J20">
        <v>0.378</v>
      </c>
      <c r="K20">
        <v>314619024</v>
      </c>
    </row>
    <row r="21" spans="1:11">
      <c r="A21" s="14">
        <v>20</v>
      </c>
      <c r="B21" s="14">
        <v>20</v>
      </c>
      <c r="C21" s="14">
        <v>13</v>
      </c>
      <c r="D21" t="s">
        <v>120</v>
      </c>
      <c r="E21" t="s">
        <v>257</v>
      </c>
      <c r="F21" t="s">
        <v>49</v>
      </c>
      <c r="G21">
        <v>1</v>
      </c>
      <c r="H21" s="1">
        <v>1.2203819444444445E-3</v>
      </c>
      <c r="I21">
        <v>12.643000000000001</v>
      </c>
      <c r="J21">
        <v>0.56100000000000005</v>
      </c>
      <c r="K21">
        <v>325284461</v>
      </c>
    </row>
    <row r="22" spans="1:11">
      <c r="A22" s="14">
        <v>21</v>
      </c>
      <c r="B22" s="14">
        <v>21</v>
      </c>
      <c r="C22" s="14">
        <v>9</v>
      </c>
      <c r="D22" t="s">
        <v>225</v>
      </c>
      <c r="E22" t="s">
        <v>270</v>
      </c>
      <c r="F22" t="s">
        <v>49</v>
      </c>
      <c r="G22">
        <v>1</v>
      </c>
      <c r="H22" s="1">
        <v>1.2252662037037039E-3</v>
      </c>
      <c r="I22">
        <v>13.065</v>
      </c>
      <c r="J22">
        <v>0.42199999999999999</v>
      </c>
      <c r="K22">
        <v>326038171</v>
      </c>
    </row>
    <row r="23" spans="1:11">
      <c r="A23" s="14">
        <v>22</v>
      </c>
      <c r="B23" s="14">
        <v>22</v>
      </c>
      <c r="C23" s="14">
        <v>7</v>
      </c>
      <c r="D23" t="s">
        <v>266</v>
      </c>
      <c r="E23" t="s">
        <v>267</v>
      </c>
      <c r="F23" t="s">
        <v>49</v>
      </c>
      <c r="G23">
        <v>1</v>
      </c>
      <c r="H23" s="1">
        <v>1.2293287037037036E-3</v>
      </c>
      <c r="I23">
        <v>13.416</v>
      </c>
      <c r="J23">
        <v>0.35099999999999998</v>
      </c>
      <c r="K23">
        <v>316206150</v>
      </c>
    </row>
    <row r="25" spans="1:11">
      <c r="A25" s="14">
        <v>1</v>
      </c>
      <c r="B25" s="14">
        <v>1</v>
      </c>
      <c r="C25" s="14">
        <v>61</v>
      </c>
      <c r="D25" t="s">
        <v>286</v>
      </c>
      <c r="E25" t="s">
        <v>287</v>
      </c>
      <c r="F25" t="s">
        <v>5</v>
      </c>
      <c r="G25">
        <v>1</v>
      </c>
      <c r="H25" s="1">
        <v>1.1453587962962964E-3</v>
      </c>
      <c r="K25">
        <v>214785917</v>
      </c>
    </row>
    <row r="26" spans="1:11">
      <c r="A26" s="14">
        <v>2</v>
      </c>
      <c r="B26" s="14">
        <v>2</v>
      </c>
      <c r="C26" s="14">
        <v>50</v>
      </c>
      <c r="D26" t="s">
        <v>290</v>
      </c>
      <c r="E26" t="s">
        <v>291</v>
      </c>
      <c r="F26" t="s">
        <v>5</v>
      </c>
      <c r="G26">
        <v>1</v>
      </c>
      <c r="H26" s="1">
        <v>1.1881365740740741E-3</v>
      </c>
      <c r="I26">
        <v>3.6960000000000002</v>
      </c>
      <c r="J26">
        <v>3.6960000000000002</v>
      </c>
      <c r="K26">
        <v>214988198</v>
      </c>
    </row>
    <row r="27" spans="1:11">
      <c r="A27" s="14">
        <v>3</v>
      </c>
      <c r="B27" s="14">
        <v>3</v>
      </c>
      <c r="C27" s="14">
        <v>52</v>
      </c>
      <c r="D27" t="s">
        <v>106</v>
      </c>
      <c r="E27" t="s">
        <v>288</v>
      </c>
      <c r="F27" t="s">
        <v>5</v>
      </c>
      <c r="G27">
        <v>1</v>
      </c>
      <c r="H27" s="1">
        <v>1.1970949074074074E-3</v>
      </c>
      <c r="I27">
        <v>4.47</v>
      </c>
      <c r="J27">
        <v>0.77400000000000002</v>
      </c>
      <c r="K27">
        <v>214941544</v>
      </c>
    </row>
    <row r="28" spans="1:11">
      <c r="A28" s="14">
        <v>4</v>
      </c>
      <c r="B28" s="14">
        <v>4</v>
      </c>
      <c r="C28" s="14">
        <v>55</v>
      </c>
      <c r="D28" t="s">
        <v>479</v>
      </c>
      <c r="E28" t="s">
        <v>480</v>
      </c>
      <c r="F28" t="s">
        <v>5</v>
      </c>
      <c r="G28">
        <v>1</v>
      </c>
      <c r="H28" s="1">
        <v>1.1977430555555556E-3</v>
      </c>
      <c r="I28">
        <v>4.5259999999999998</v>
      </c>
      <c r="J28">
        <v>5.6000000000000001E-2</v>
      </c>
      <c r="K28">
        <v>214590846</v>
      </c>
    </row>
    <row r="29" spans="1:11">
      <c r="A29" s="14">
        <v>5</v>
      </c>
      <c r="B29" s="14">
        <v>5</v>
      </c>
      <c r="C29" s="14">
        <v>53</v>
      </c>
      <c r="D29" t="s">
        <v>122</v>
      </c>
      <c r="E29" t="s">
        <v>296</v>
      </c>
      <c r="F29" t="s">
        <v>5</v>
      </c>
      <c r="G29">
        <v>1</v>
      </c>
      <c r="H29" s="1">
        <v>1.2213078703703704E-3</v>
      </c>
      <c r="I29">
        <v>6.5620000000000003</v>
      </c>
      <c r="J29">
        <v>2.036</v>
      </c>
      <c r="K29">
        <v>326417979</v>
      </c>
    </row>
    <row r="30" spans="1:11">
      <c r="A30" s="14">
        <v>6</v>
      </c>
      <c r="B30" s="14">
        <v>6</v>
      </c>
      <c r="C30" s="14">
        <v>56</v>
      </c>
      <c r="D30" t="s">
        <v>293</v>
      </c>
      <c r="E30" t="s">
        <v>294</v>
      </c>
      <c r="F30" t="s">
        <v>5</v>
      </c>
      <c r="G30">
        <v>1</v>
      </c>
      <c r="H30" s="1">
        <v>1.2544791666666665E-3</v>
      </c>
      <c r="I30">
        <v>9.4280000000000008</v>
      </c>
      <c r="J30">
        <v>2.8660000000000001</v>
      </c>
      <c r="K30">
        <v>215160938</v>
      </c>
    </row>
    <row r="31" spans="1:11">
      <c r="A31" s="14">
        <v>7</v>
      </c>
      <c r="B31" s="14">
        <v>7</v>
      </c>
      <c r="C31" s="14">
        <v>54</v>
      </c>
      <c r="D31" t="s">
        <v>289</v>
      </c>
      <c r="E31" t="s">
        <v>324</v>
      </c>
      <c r="F31" t="s">
        <v>5</v>
      </c>
      <c r="G31">
        <v>1</v>
      </c>
      <c r="H31" s="1">
        <v>1.2729629629629632E-3</v>
      </c>
      <c r="I31">
        <v>11.025</v>
      </c>
      <c r="J31">
        <v>1.597</v>
      </c>
      <c r="K31">
        <v>328231733</v>
      </c>
    </row>
    <row r="32" spans="1:11">
      <c r="A32" s="14">
        <v>8</v>
      </c>
      <c r="B32" s="14">
        <v>8</v>
      </c>
      <c r="C32" s="14">
        <v>51</v>
      </c>
      <c r="D32" t="s">
        <v>264</v>
      </c>
      <c r="E32" t="s">
        <v>295</v>
      </c>
      <c r="F32" t="s">
        <v>5</v>
      </c>
      <c r="G32">
        <v>1</v>
      </c>
      <c r="H32" s="1">
        <v>1.2760300925925927E-3</v>
      </c>
      <c r="I32">
        <v>11.29</v>
      </c>
      <c r="J32">
        <v>0.26500000000000001</v>
      </c>
      <c r="K32">
        <v>328454293</v>
      </c>
    </row>
    <row r="33" spans="1:11">
      <c r="A33" s="14">
        <v>9</v>
      </c>
      <c r="B33" s="14">
        <v>9</v>
      </c>
      <c r="C33" s="14">
        <v>60</v>
      </c>
      <c r="D33" t="s">
        <v>90</v>
      </c>
      <c r="E33" t="s">
        <v>292</v>
      </c>
      <c r="F33" t="s">
        <v>5</v>
      </c>
      <c r="G33">
        <v>1</v>
      </c>
      <c r="H33" s="1">
        <v>1.2786689814814813E-3</v>
      </c>
      <c r="I33">
        <v>11.518000000000001</v>
      </c>
      <c r="J33">
        <v>0.22800000000000001</v>
      </c>
      <c r="K33">
        <v>326031879</v>
      </c>
    </row>
    <row r="34" spans="1:11">
      <c r="A34" s="14">
        <v>10</v>
      </c>
      <c r="B34" s="14">
        <v>10</v>
      </c>
      <c r="C34" s="14">
        <v>58</v>
      </c>
      <c r="D34" t="s">
        <v>481</v>
      </c>
      <c r="E34" t="s">
        <v>482</v>
      </c>
      <c r="F34" t="s">
        <v>5</v>
      </c>
      <c r="G34">
        <v>1</v>
      </c>
      <c r="H34" s="1">
        <v>1.2914930555555555E-3</v>
      </c>
      <c r="I34">
        <v>12.625999999999999</v>
      </c>
      <c r="J34">
        <v>1.1080000000000001</v>
      </c>
      <c r="K34">
        <v>214819773</v>
      </c>
    </row>
    <row r="35" spans="1:11">
      <c r="A35" s="14">
        <v>11</v>
      </c>
      <c r="B35" s="14">
        <v>11</v>
      </c>
      <c r="C35" s="14">
        <v>59</v>
      </c>
      <c r="D35" t="s">
        <v>298</v>
      </c>
      <c r="E35" t="s">
        <v>299</v>
      </c>
      <c r="F35" t="s">
        <v>5</v>
      </c>
      <c r="G35">
        <v>1</v>
      </c>
      <c r="H35" s="1">
        <v>1.3834722222222224E-3</v>
      </c>
      <c r="I35">
        <v>20.573</v>
      </c>
      <c r="J35">
        <v>7.9470000000000001</v>
      </c>
      <c r="K35">
        <v>215317108</v>
      </c>
    </row>
    <row r="36" spans="1:11">
      <c r="A36" s="14">
        <v>12</v>
      </c>
      <c r="B36" s="14">
        <v>12</v>
      </c>
      <c r="C36" s="14">
        <v>57</v>
      </c>
      <c r="D36" t="s">
        <v>122</v>
      </c>
      <c r="E36" t="s">
        <v>297</v>
      </c>
      <c r="F36" t="s">
        <v>5</v>
      </c>
      <c r="G36">
        <v>1</v>
      </c>
      <c r="H36" s="1">
        <v>1.4643749999999997E-3</v>
      </c>
      <c r="I36">
        <v>27.562999999999999</v>
      </c>
      <c r="J36">
        <v>6.99</v>
      </c>
      <c r="K36">
        <v>215774530</v>
      </c>
    </row>
    <row r="37" spans="1:11">
      <c r="A37" s="14">
        <v>13</v>
      </c>
      <c r="B37" s="14">
        <v>13</v>
      </c>
      <c r="C37" s="14">
        <v>62</v>
      </c>
      <c r="D37" t="s">
        <v>300</v>
      </c>
      <c r="E37" t="s">
        <v>301</v>
      </c>
      <c r="F37" t="s">
        <v>5</v>
      </c>
      <c r="G37">
        <v>1</v>
      </c>
      <c r="H37" s="1">
        <v>1.4715393518518517E-3</v>
      </c>
      <c r="I37">
        <v>28.181999999999999</v>
      </c>
      <c r="J37">
        <v>0.61899999999999999</v>
      </c>
      <c r="K37">
        <v>326975646</v>
      </c>
    </row>
    <row r="38" spans="1:11">
      <c r="A38" s="14" t="s">
        <v>182</v>
      </c>
      <c r="B38" s="14" t="s">
        <v>182</v>
      </c>
      <c r="C38" s="14">
        <v>63</v>
      </c>
      <c r="D38" t="s">
        <v>483</v>
      </c>
      <c r="E38" t="s">
        <v>484</v>
      </c>
      <c r="F38" t="s">
        <v>5</v>
      </c>
      <c r="H38" s="1">
        <v>0</v>
      </c>
      <c r="I38" t="s">
        <v>81</v>
      </c>
      <c r="J38" t="s">
        <v>81</v>
      </c>
      <c r="K38">
        <v>214969313</v>
      </c>
    </row>
    <row r="40" spans="1:11">
      <c r="A40" s="14">
        <v>1</v>
      </c>
      <c r="B40" s="14">
        <v>1</v>
      </c>
      <c r="C40" s="14">
        <v>150</v>
      </c>
      <c r="D40" t="s">
        <v>216</v>
      </c>
      <c r="E40" t="s">
        <v>217</v>
      </c>
      <c r="F40" t="s">
        <v>17</v>
      </c>
      <c r="G40">
        <v>1</v>
      </c>
      <c r="H40" s="1">
        <v>1.1736458333333332E-3</v>
      </c>
      <c r="K40">
        <v>206056855</v>
      </c>
    </row>
    <row r="41" spans="1:11">
      <c r="A41" s="14">
        <v>2</v>
      </c>
      <c r="B41" s="14">
        <v>2</v>
      </c>
      <c r="C41" s="14">
        <v>130</v>
      </c>
      <c r="D41" t="s">
        <v>302</v>
      </c>
      <c r="E41" t="s">
        <v>325</v>
      </c>
      <c r="F41" t="s">
        <v>17</v>
      </c>
      <c r="G41">
        <v>1</v>
      </c>
      <c r="H41" s="1">
        <v>1.1771527777777778E-3</v>
      </c>
      <c r="I41">
        <v>0.30299999999999999</v>
      </c>
      <c r="J41">
        <v>0.30299999999999999</v>
      </c>
      <c r="K41">
        <v>200387058</v>
      </c>
    </row>
    <row r="42" spans="1:11">
      <c r="A42" s="14">
        <v>3</v>
      </c>
      <c r="B42" s="14">
        <v>3</v>
      </c>
      <c r="C42" s="14">
        <v>133</v>
      </c>
      <c r="D42" t="s">
        <v>218</v>
      </c>
      <c r="E42" t="s">
        <v>219</v>
      </c>
      <c r="F42" t="s">
        <v>17</v>
      </c>
      <c r="G42">
        <v>1</v>
      </c>
      <c r="H42" s="1">
        <v>1.1975347222222222E-3</v>
      </c>
      <c r="I42">
        <v>2.0640000000000001</v>
      </c>
      <c r="J42">
        <v>1.7609999999999999</v>
      </c>
      <c r="K42">
        <v>301009254</v>
      </c>
    </row>
    <row r="43" spans="1:11">
      <c r="A43" s="14">
        <v>4</v>
      </c>
      <c r="B43" s="14">
        <v>4</v>
      </c>
      <c r="C43" s="14">
        <v>148</v>
      </c>
      <c r="D43" t="s">
        <v>303</v>
      </c>
      <c r="E43" t="s">
        <v>304</v>
      </c>
      <c r="F43" t="s">
        <v>17</v>
      </c>
      <c r="G43">
        <v>1</v>
      </c>
      <c r="H43" s="1">
        <v>1.229571759259259E-3</v>
      </c>
      <c r="I43">
        <v>4.8319999999999999</v>
      </c>
      <c r="J43">
        <v>2.7679999999999998</v>
      </c>
      <c r="K43">
        <v>40329427</v>
      </c>
    </row>
    <row r="44" spans="1:11">
      <c r="A44" s="14">
        <v>5</v>
      </c>
      <c r="B44" s="14">
        <v>5</v>
      </c>
      <c r="C44" s="14">
        <v>129</v>
      </c>
      <c r="D44" t="s">
        <v>132</v>
      </c>
      <c r="E44" t="s">
        <v>305</v>
      </c>
      <c r="F44" t="s">
        <v>17</v>
      </c>
      <c r="G44">
        <v>1</v>
      </c>
      <c r="H44" s="1">
        <v>1.2303703703703704E-3</v>
      </c>
      <c r="I44">
        <v>4.9009999999999998</v>
      </c>
      <c r="J44">
        <v>6.9000000000000006E-2</v>
      </c>
      <c r="K44">
        <v>301112777</v>
      </c>
    </row>
    <row r="45" spans="1:11">
      <c r="A45" s="14">
        <v>6</v>
      </c>
      <c r="B45" s="14">
        <v>6</v>
      </c>
      <c r="C45" s="14">
        <v>121</v>
      </c>
      <c r="D45" t="s">
        <v>346</v>
      </c>
      <c r="E45" t="s">
        <v>256</v>
      </c>
      <c r="F45" t="s">
        <v>17</v>
      </c>
      <c r="G45">
        <v>1</v>
      </c>
      <c r="H45" s="1">
        <v>1.2313773148148147E-3</v>
      </c>
      <c r="I45">
        <v>4.9880000000000004</v>
      </c>
      <c r="J45">
        <v>8.6999999999999994E-2</v>
      </c>
      <c r="K45">
        <v>62839667</v>
      </c>
    </row>
    <row r="46" spans="1:11">
      <c r="A46" s="14">
        <v>7</v>
      </c>
      <c r="B46" s="14">
        <v>7</v>
      </c>
      <c r="C46" s="14">
        <v>127</v>
      </c>
      <c r="D46" t="s">
        <v>323</v>
      </c>
      <c r="E46" t="s">
        <v>169</v>
      </c>
      <c r="F46" t="s">
        <v>17</v>
      </c>
      <c r="G46">
        <v>1</v>
      </c>
      <c r="H46" s="1">
        <v>1.2340740740740743E-3</v>
      </c>
      <c r="I46">
        <v>5.2210000000000001</v>
      </c>
      <c r="J46">
        <v>0.23300000000000001</v>
      </c>
      <c r="K46">
        <v>317056836</v>
      </c>
    </row>
    <row r="47" spans="1:11">
      <c r="A47" s="14">
        <v>8</v>
      </c>
      <c r="B47" s="14">
        <v>8</v>
      </c>
      <c r="C47" s="14">
        <v>149</v>
      </c>
      <c r="D47" t="s">
        <v>485</v>
      </c>
      <c r="E47" t="s">
        <v>486</v>
      </c>
      <c r="F47" t="s">
        <v>17</v>
      </c>
      <c r="G47">
        <v>1</v>
      </c>
      <c r="H47" s="1">
        <v>1.241574074074074E-3</v>
      </c>
      <c r="I47">
        <v>5.8689999999999998</v>
      </c>
      <c r="J47">
        <v>0.64800000000000002</v>
      </c>
      <c r="K47">
        <v>36756112</v>
      </c>
    </row>
    <row r="48" spans="1:11">
      <c r="A48" s="14">
        <v>9</v>
      </c>
      <c r="B48" s="14">
        <v>9</v>
      </c>
      <c r="C48" s="14">
        <v>152</v>
      </c>
      <c r="D48" t="s">
        <v>320</v>
      </c>
      <c r="E48" t="s">
        <v>321</v>
      </c>
      <c r="F48" t="s">
        <v>17</v>
      </c>
      <c r="G48">
        <v>1</v>
      </c>
      <c r="H48" s="1">
        <v>1.242939814814815E-3</v>
      </c>
      <c r="I48">
        <v>5.9870000000000001</v>
      </c>
      <c r="J48">
        <v>0.11799999999999999</v>
      </c>
      <c r="K48">
        <v>35698539</v>
      </c>
    </row>
    <row r="49" spans="1:11">
      <c r="A49" s="14">
        <v>10</v>
      </c>
      <c r="B49" s="14">
        <v>10</v>
      </c>
      <c r="C49" s="14">
        <v>122</v>
      </c>
      <c r="D49" t="s">
        <v>306</v>
      </c>
      <c r="E49" t="s">
        <v>307</v>
      </c>
      <c r="F49" t="s">
        <v>17</v>
      </c>
      <c r="G49">
        <v>1</v>
      </c>
      <c r="H49" s="1">
        <v>1.2519560185185186E-3</v>
      </c>
      <c r="I49">
        <v>6.766</v>
      </c>
      <c r="J49">
        <v>0.77900000000000003</v>
      </c>
      <c r="K49">
        <v>22318380</v>
      </c>
    </row>
    <row r="50" spans="1:11">
      <c r="A50" s="14">
        <v>11</v>
      </c>
      <c r="B50" s="14">
        <v>11</v>
      </c>
      <c r="C50" s="14">
        <v>143</v>
      </c>
      <c r="D50" t="s">
        <v>220</v>
      </c>
      <c r="E50" t="s">
        <v>327</v>
      </c>
      <c r="F50" t="s">
        <v>17</v>
      </c>
      <c r="G50">
        <v>1</v>
      </c>
      <c r="H50" s="1">
        <v>1.2562268518518519E-3</v>
      </c>
      <c r="I50">
        <v>7.1349999999999998</v>
      </c>
      <c r="J50">
        <v>0.36899999999999999</v>
      </c>
      <c r="K50">
        <v>36101145</v>
      </c>
    </row>
    <row r="51" spans="1:11">
      <c r="A51" s="14">
        <v>12</v>
      </c>
      <c r="B51" s="14">
        <v>12</v>
      </c>
      <c r="C51" s="14">
        <v>136</v>
      </c>
      <c r="D51" t="s">
        <v>223</v>
      </c>
      <c r="E51" t="s">
        <v>224</v>
      </c>
      <c r="F51" t="s">
        <v>17</v>
      </c>
      <c r="G51">
        <v>1</v>
      </c>
      <c r="H51" s="1">
        <v>1.2590162037037038E-3</v>
      </c>
      <c r="I51">
        <v>7.3760000000000003</v>
      </c>
      <c r="J51">
        <v>0.24099999999999999</v>
      </c>
      <c r="K51">
        <v>313998130</v>
      </c>
    </row>
    <row r="52" spans="1:11">
      <c r="A52" s="14">
        <v>13</v>
      </c>
      <c r="B52" s="14">
        <v>13</v>
      </c>
      <c r="C52" s="14">
        <v>154</v>
      </c>
      <c r="D52" t="s">
        <v>308</v>
      </c>
      <c r="E52" t="s">
        <v>309</v>
      </c>
      <c r="F52" t="s">
        <v>17</v>
      </c>
      <c r="G52">
        <v>1</v>
      </c>
      <c r="H52" s="1">
        <v>1.2595717592592591E-3</v>
      </c>
      <c r="I52">
        <v>7.4240000000000004</v>
      </c>
      <c r="J52">
        <v>4.8000000000000001E-2</v>
      </c>
      <c r="K52">
        <v>43127166</v>
      </c>
    </row>
    <row r="53" spans="1:11">
      <c r="A53" s="14">
        <v>14</v>
      </c>
      <c r="B53" s="14">
        <v>14</v>
      </c>
      <c r="C53" s="14">
        <v>141</v>
      </c>
      <c r="D53" t="s">
        <v>122</v>
      </c>
      <c r="E53" t="s">
        <v>328</v>
      </c>
      <c r="F53" t="s">
        <v>17</v>
      </c>
      <c r="G53">
        <v>1</v>
      </c>
      <c r="H53" s="1">
        <v>1.2654861111111111E-3</v>
      </c>
      <c r="I53">
        <v>7.9349999999999996</v>
      </c>
      <c r="J53">
        <v>0.51100000000000001</v>
      </c>
      <c r="K53">
        <v>66614926</v>
      </c>
    </row>
    <row r="54" spans="1:11">
      <c r="A54" s="14">
        <v>15</v>
      </c>
      <c r="B54" s="14">
        <v>15</v>
      </c>
      <c r="C54" s="14">
        <v>134</v>
      </c>
      <c r="D54" t="s">
        <v>310</v>
      </c>
      <c r="E54" t="s">
        <v>326</v>
      </c>
      <c r="F54" t="s">
        <v>17</v>
      </c>
      <c r="G54">
        <v>1</v>
      </c>
      <c r="H54" s="1">
        <v>1.2676041666666667E-3</v>
      </c>
      <c r="I54">
        <v>8.1180000000000003</v>
      </c>
      <c r="J54">
        <v>0.183</v>
      </c>
      <c r="K54">
        <v>337603104</v>
      </c>
    </row>
    <row r="55" spans="1:11">
      <c r="A55" s="14">
        <v>16</v>
      </c>
      <c r="B55" s="14">
        <v>16</v>
      </c>
      <c r="C55" s="14">
        <v>140</v>
      </c>
      <c r="D55" t="s">
        <v>162</v>
      </c>
      <c r="E55" t="s">
        <v>313</v>
      </c>
      <c r="F55" t="s">
        <v>17</v>
      </c>
      <c r="G55">
        <v>1</v>
      </c>
      <c r="H55" s="1">
        <v>1.2758912037037038E-3</v>
      </c>
      <c r="I55">
        <v>8.8339999999999996</v>
      </c>
      <c r="J55">
        <v>0.71599999999999997</v>
      </c>
      <c r="K55">
        <v>305493777</v>
      </c>
    </row>
    <row r="56" spans="1:11">
      <c r="A56" s="14">
        <v>17</v>
      </c>
      <c r="B56" s="14">
        <v>17</v>
      </c>
      <c r="C56" s="14">
        <v>126</v>
      </c>
      <c r="D56" t="s">
        <v>232</v>
      </c>
      <c r="E56" t="s">
        <v>233</v>
      </c>
      <c r="F56" t="s">
        <v>17</v>
      </c>
      <c r="G56">
        <v>1</v>
      </c>
      <c r="H56" s="1">
        <v>1.2824421296296297E-3</v>
      </c>
      <c r="I56">
        <v>9.4</v>
      </c>
      <c r="J56">
        <v>0.56599999999999995</v>
      </c>
      <c r="K56">
        <v>311379929</v>
      </c>
    </row>
    <row r="57" spans="1:11">
      <c r="A57" s="14">
        <v>18</v>
      </c>
      <c r="B57" s="14">
        <v>18</v>
      </c>
      <c r="C57" s="14">
        <v>131</v>
      </c>
      <c r="D57" t="s">
        <v>311</v>
      </c>
      <c r="E57" t="s">
        <v>312</v>
      </c>
      <c r="F57" t="s">
        <v>17</v>
      </c>
      <c r="G57">
        <v>1</v>
      </c>
      <c r="H57" s="1">
        <v>1.2846412037037036E-3</v>
      </c>
      <c r="I57">
        <v>9.59</v>
      </c>
      <c r="J57">
        <v>0.19</v>
      </c>
      <c r="K57">
        <v>22494066</v>
      </c>
    </row>
    <row r="58" spans="1:11">
      <c r="A58" s="14">
        <v>19</v>
      </c>
      <c r="B58" s="14">
        <v>19</v>
      </c>
      <c r="C58" s="14">
        <v>137</v>
      </c>
      <c r="D58" t="s">
        <v>318</v>
      </c>
      <c r="E58" t="s">
        <v>319</v>
      </c>
      <c r="F58" t="s">
        <v>17</v>
      </c>
      <c r="G58">
        <v>1</v>
      </c>
      <c r="H58" s="1">
        <v>1.2986921296296297E-3</v>
      </c>
      <c r="I58">
        <v>10.804</v>
      </c>
      <c r="J58">
        <v>1.214</v>
      </c>
      <c r="K58">
        <v>304093321</v>
      </c>
    </row>
    <row r="59" spans="1:11">
      <c r="A59" s="14">
        <v>20</v>
      </c>
      <c r="B59" s="14">
        <v>20</v>
      </c>
      <c r="C59" s="14">
        <v>151</v>
      </c>
      <c r="D59" t="s">
        <v>234</v>
      </c>
      <c r="E59" t="s">
        <v>235</v>
      </c>
      <c r="F59" t="s">
        <v>17</v>
      </c>
      <c r="G59">
        <v>1</v>
      </c>
      <c r="H59" s="1">
        <v>1.3030439814814814E-3</v>
      </c>
      <c r="I59">
        <v>11.18</v>
      </c>
      <c r="J59">
        <v>0.376</v>
      </c>
      <c r="K59">
        <v>300630613</v>
      </c>
    </row>
    <row r="60" spans="1:11">
      <c r="A60" s="14">
        <v>21</v>
      </c>
      <c r="B60" s="14">
        <v>21</v>
      </c>
      <c r="C60" s="14">
        <v>138</v>
      </c>
      <c r="D60" t="s">
        <v>227</v>
      </c>
      <c r="E60" t="s">
        <v>228</v>
      </c>
      <c r="F60" t="s">
        <v>17</v>
      </c>
      <c r="G60">
        <v>1</v>
      </c>
      <c r="H60" s="1">
        <v>1.3033101851851851E-3</v>
      </c>
      <c r="I60">
        <v>11.202999999999999</v>
      </c>
      <c r="J60">
        <v>2.3E-2</v>
      </c>
      <c r="K60">
        <v>17273269</v>
      </c>
    </row>
    <row r="61" spans="1:11">
      <c r="A61" s="14">
        <v>22</v>
      </c>
      <c r="B61" s="14">
        <v>22</v>
      </c>
      <c r="C61" s="14">
        <v>128</v>
      </c>
      <c r="D61" t="s">
        <v>240</v>
      </c>
      <c r="E61" t="s">
        <v>135</v>
      </c>
      <c r="F61" t="s">
        <v>17</v>
      </c>
      <c r="G61">
        <v>1</v>
      </c>
      <c r="H61" s="1">
        <v>1.3073958333333332E-3</v>
      </c>
      <c r="I61">
        <v>11.555999999999999</v>
      </c>
      <c r="J61">
        <v>0.35299999999999998</v>
      </c>
      <c r="K61">
        <v>28920239</v>
      </c>
    </row>
    <row r="62" spans="1:11">
      <c r="A62" s="14">
        <v>23</v>
      </c>
      <c r="B62" s="14">
        <v>23</v>
      </c>
      <c r="C62" s="14">
        <v>144</v>
      </c>
      <c r="D62" t="s">
        <v>225</v>
      </c>
      <c r="E62" t="s">
        <v>226</v>
      </c>
      <c r="F62" t="s">
        <v>17</v>
      </c>
      <c r="G62">
        <v>1</v>
      </c>
      <c r="H62" s="1">
        <v>1.3087847222222225E-3</v>
      </c>
      <c r="I62">
        <v>11.676</v>
      </c>
      <c r="J62">
        <v>0.12</v>
      </c>
      <c r="K62">
        <v>37704897</v>
      </c>
    </row>
    <row r="63" spans="1:11">
      <c r="A63" s="14">
        <v>24</v>
      </c>
      <c r="B63" s="14">
        <v>24</v>
      </c>
      <c r="C63" s="14">
        <v>147</v>
      </c>
      <c r="D63" t="s">
        <v>316</v>
      </c>
      <c r="E63" t="s">
        <v>317</v>
      </c>
      <c r="F63" t="s">
        <v>17</v>
      </c>
      <c r="G63">
        <v>1</v>
      </c>
      <c r="H63" s="1">
        <v>1.3297337962962965E-3</v>
      </c>
      <c r="I63">
        <v>13.486000000000001</v>
      </c>
      <c r="J63">
        <v>1.81</v>
      </c>
      <c r="K63">
        <v>305158594</v>
      </c>
    </row>
    <row r="64" spans="1:11">
      <c r="A64" s="14">
        <v>25</v>
      </c>
      <c r="B64" s="14">
        <v>25</v>
      </c>
      <c r="C64" s="14">
        <v>132</v>
      </c>
      <c r="D64" t="s">
        <v>314</v>
      </c>
      <c r="E64" t="s">
        <v>315</v>
      </c>
      <c r="F64" t="s">
        <v>17</v>
      </c>
      <c r="G64">
        <v>1</v>
      </c>
      <c r="H64" s="1">
        <v>1.3362268518518521E-3</v>
      </c>
      <c r="I64">
        <v>14.047000000000001</v>
      </c>
      <c r="J64">
        <v>0.56100000000000005</v>
      </c>
      <c r="K64">
        <v>314546466</v>
      </c>
    </row>
    <row r="65" spans="1:11">
      <c r="A65" s="14">
        <v>26</v>
      </c>
      <c r="B65" s="14">
        <v>26</v>
      </c>
      <c r="C65" s="14">
        <v>135</v>
      </c>
      <c r="D65" t="s">
        <v>229</v>
      </c>
      <c r="E65" t="s">
        <v>230</v>
      </c>
      <c r="F65" t="s">
        <v>17</v>
      </c>
      <c r="G65">
        <v>1</v>
      </c>
      <c r="H65" s="1">
        <v>1.3479861111111112E-3</v>
      </c>
      <c r="I65">
        <v>15.063000000000001</v>
      </c>
      <c r="J65">
        <v>1.016</v>
      </c>
      <c r="K65">
        <v>32689945</v>
      </c>
    </row>
    <row r="66" spans="1:11">
      <c r="A66" s="14">
        <v>27</v>
      </c>
      <c r="B66" s="14">
        <v>27</v>
      </c>
      <c r="C66" s="14">
        <v>155</v>
      </c>
      <c r="D66" t="s">
        <v>241</v>
      </c>
      <c r="E66" t="s">
        <v>242</v>
      </c>
      <c r="F66" t="s">
        <v>17</v>
      </c>
      <c r="G66">
        <v>1</v>
      </c>
      <c r="H66" s="1">
        <v>1.3522800925925926E-3</v>
      </c>
      <c r="I66">
        <v>15.433999999999999</v>
      </c>
      <c r="J66">
        <v>0.371</v>
      </c>
      <c r="K66">
        <v>29289584</v>
      </c>
    </row>
    <row r="67" spans="1:11">
      <c r="A67" s="14">
        <v>28</v>
      </c>
      <c r="B67" s="14">
        <v>28</v>
      </c>
      <c r="C67" s="14">
        <v>157</v>
      </c>
      <c r="D67" t="s">
        <v>238</v>
      </c>
      <c r="E67" t="s">
        <v>239</v>
      </c>
      <c r="F67" t="s">
        <v>17</v>
      </c>
      <c r="G67">
        <v>1</v>
      </c>
      <c r="H67" s="1">
        <v>1.3621990740740741E-3</v>
      </c>
      <c r="I67">
        <v>16.291</v>
      </c>
      <c r="J67">
        <v>0.85699999999999998</v>
      </c>
      <c r="K67">
        <v>28674398</v>
      </c>
    </row>
    <row r="68" spans="1:11">
      <c r="A68" s="14">
        <v>29</v>
      </c>
      <c r="B68" s="14">
        <v>29</v>
      </c>
      <c r="C68" s="14">
        <v>139</v>
      </c>
      <c r="D68" t="s">
        <v>226</v>
      </c>
      <c r="E68" t="s">
        <v>231</v>
      </c>
      <c r="F68" t="s">
        <v>17</v>
      </c>
      <c r="G68">
        <v>1</v>
      </c>
      <c r="H68" s="1">
        <v>1.3741435185185185E-3</v>
      </c>
      <c r="I68">
        <v>17.323</v>
      </c>
      <c r="J68">
        <v>1.032</v>
      </c>
      <c r="K68">
        <v>28518165</v>
      </c>
    </row>
    <row r="69" spans="1:11">
      <c r="A69" s="14">
        <v>30</v>
      </c>
      <c r="B69" s="14">
        <v>30</v>
      </c>
      <c r="C69" s="14">
        <v>125</v>
      </c>
      <c r="D69" t="s">
        <v>106</v>
      </c>
      <c r="E69" t="s">
        <v>236</v>
      </c>
      <c r="F69" t="s">
        <v>17</v>
      </c>
      <c r="G69">
        <v>1</v>
      </c>
      <c r="H69" s="1">
        <v>1.3797916666666665E-3</v>
      </c>
      <c r="I69">
        <v>17.811</v>
      </c>
      <c r="J69">
        <v>0.48799999999999999</v>
      </c>
      <c r="K69">
        <v>311551220</v>
      </c>
    </row>
    <row r="70" spans="1:11">
      <c r="A70" s="14">
        <v>31</v>
      </c>
      <c r="B70" s="14">
        <v>31</v>
      </c>
      <c r="C70" s="14">
        <v>145</v>
      </c>
      <c r="D70" t="s">
        <v>221</v>
      </c>
      <c r="E70" t="s">
        <v>222</v>
      </c>
      <c r="F70" t="s">
        <v>17</v>
      </c>
      <c r="G70">
        <v>1</v>
      </c>
      <c r="H70" s="1">
        <v>1.4064814814814814E-3</v>
      </c>
      <c r="I70">
        <v>20.117000000000001</v>
      </c>
      <c r="J70">
        <v>2.306</v>
      </c>
      <c r="K70">
        <v>341394492</v>
      </c>
    </row>
    <row r="71" spans="1:11">
      <c r="A71" s="14">
        <v>32</v>
      </c>
      <c r="B71" s="14">
        <v>32</v>
      </c>
      <c r="C71" s="14">
        <v>120</v>
      </c>
      <c r="D71" t="s">
        <v>487</v>
      </c>
      <c r="E71" t="s">
        <v>488</v>
      </c>
      <c r="F71" t="s">
        <v>17</v>
      </c>
      <c r="G71">
        <v>1</v>
      </c>
      <c r="H71" s="1">
        <v>1.4310995370370369E-3</v>
      </c>
      <c r="I71">
        <v>22.244</v>
      </c>
      <c r="J71">
        <v>2.1269999999999998</v>
      </c>
      <c r="K71">
        <v>562633457</v>
      </c>
    </row>
    <row r="72" spans="1:11">
      <c r="A72" s="14">
        <v>33</v>
      </c>
      <c r="B72" s="14">
        <v>33</v>
      </c>
      <c r="C72" s="14">
        <v>156</v>
      </c>
      <c r="D72" t="s">
        <v>157</v>
      </c>
      <c r="E72" t="s">
        <v>237</v>
      </c>
      <c r="F72" t="s">
        <v>17</v>
      </c>
      <c r="G72">
        <v>1</v>
      </c>
      <c r="H72" s="1">
        <v>1.4483564814814817E-3</v>
      </c>
      <c r="I72">
        <v>23.734999999999999</v>
      </c>
      <c r="J72">
        <v>1.4910000000000001</v>
      </c>
      <c r="K72">
        <v>29544970</v>
      </c>
    </row>
    <row r="73" spans="1:11">
      <c r="A73" s="14">
        <v>34</v>
      </c>
      <c r="B73" s="14">
        <v>34</v>
      </c>
      <c r="C73" s="14">
        <v>146</v>
      </c>
      <c r="D73" t="s">
        <v>134</v>
      </c>
      <c r="E73" t="s">
        <v>322</v>
      </c>
      <c r="F73" t="s">
        <v>17</v>
      </c>
      <c r="G73">
        <v>1</v>
      </c>
      <c r="H73" s="1">
        <v>2.3434027777777776E-3</v>
      </c>
      <c r="I73" s="17">
        <v>1.1697569444444444E-3</v>
      </c>
      <c r="J73" s="17">
        <v>8.9504629629629624E-4</v>
      </c>
      <c r="K73">
        <v>39335047</v>
      </c>
    </row>
    <row r="74" spans="1:11">
      <c r="A74" s="14" t="s">
        <v>182</v>
      </c>
      <c r="B74" s="14" t="s">
        <v>182</v>
      </c>
      <c r="C74" s="14">
        <v>153</v>
      </c>
      <c r="D74" t="s">
        <v>104</v>
      </c>
      <c r="E74" t="s">
        <v>489</v>
      </c>
      <c r="F74" t="s">
        <v>17</v>
      </c>
      <c r="H74" s="1">
        <v>0</v>
      </c>
      <c r="I74" t="s">
        <v>81</v>
      </c>
      <c r="J74" t="s">
        <v>81</v>
      </c>
      <c r="K74">
        <v>38392536</v>
      </c>
    </row>
    <row r="75" spans="1:11">
      <c r="A75" s="14" t="s">
        <v>182</v>
      </c>
      <c r="B75" s="14" t="s">
        <v>182</v>
      </c>
      <c r="C75" s="14">
        <v>142</v>
      </c>
      <c r="D75" t="s">
        <v>490</v>
      </c>
      <c r="E75" t="s">
        <v>491</v>
      </c>
      <c r="F75" t="s">
        <v>17</v>
      </c>
      <c r="H75" s="1">
        <v>0</v>
      </c>
      <c r="I75" t="s">
        <v>81</v>
      </c>
      <c r="K75">
        <v>36142933</v>
      </c>
    </row>
    <row r="76" spans="1:11">
      <c r="A76" s="14" t="s">
        <v>182</v>
      </c>
      <c r="B76" s="14" t="s">
        <v>182</v>
      </c>
      <c r="C76" s="14">
        <v>124</v>
      </c>
      <c r="D76" t="s">
        <v>492</v>
      </c>
      <c r="E76" t="s">
        <v>493</v>
      </c>
      <c r="F76" t="s">
        <v>17</v>
      </c>
      <c r="H76" s="1">
        <v>0</v>
      </c>
      <c r="I76" t="s">
        <v>81</v>
      </c>
      <c r="K76">
        <v>22894240</v>
      </c>
    </row>
    <row r="77" spans="1:11">
      <c r="A77" s="14" t="s">
        <v>182</v>
      </c>
      <c r="B77" s="14" t="s">
        <v>182</v>
      </c>
      <c r="C77" s="14">
        <v>123</v>
      </c>
      <c r="D77" t="s">
        <v>494</v>
      </c>
      <c r="E77" t="s">
        <v>495</v>
      </c>
      <c r="F77" t="s">
        <v>17</v>
      </c>
      <c r="H77" s="1">
        <v>0</v>
      </c>
      <c r="I77" t="s">
        <v>81</v>
      </c>
      <c r="K77">
        <v>39849971</v>
      </c>
    </row>
    <row r="79" spans="1:11">
      <c r="A79" s="14">
        <v>1</v>
      </c>
      <c r="B79" s="14">
        <v>1</v>
      </c>
      <c r="C79" s="14">
        <v>457</v>
      </c>
      <c r="D79" t="s">
        <v>104</v>
      </c>
      <c r="E79" t="s">
        <v>105</v>
      </c>
      <c r="F79" t="s">
        <v>101</v>
      </c>
      <c r="G79">
        <v>1</v>
      </c>
      <c r="H79" s="1">
        <v>1.2098148148148148E-3</v>
      </c>
      <c r="K79">
        <v>215930884</v>
      </c>
    </row>
    <row r="80" spans="1:11">
      <c r="A80" s="14">
        <v>2</v>
      </c>
      <c r="B80" s="14">
        <v>2</v>
      </c>
      <c r="C80" s="14">
        <v>473</v>
      </c>
      <c r="D80" t="s">
        <v>114</v>
      </c>
      <c r="E80" t="s">
        <v>115</v>
      </c>
      <c r="F80" t="s">
        <v>101</v>
      </c>
      <c r="G80">
        <v>1</v>
      </c>
      <c r="H80" s="1">
        <v>1.2401967592592592E-3</v>
      </c>
      <c r="I80">
        <v>2.625</v>
      </c>
      <c r="J80">
        <v>2.625</v>
      </c>
      <c r="K80">
        <v>331715987</v>
      </c>
    </row>
    <row r="81" spans="1:11">
      <c r="A81" s="14">
        <v>3</v>
      </c>
      <c r="B81" s="14">
        <v>3</v>
      </c>
      <c r="C81" s="14">
        <v>450</v>
      </c>
      <c r="D81" t="s">
        <v>110</v>
      </c>
      <c r="E81" t="s">
        <v>111</v>
      </c>
      <c r="F81" t="s">
        <v>101</v>
      </c>
      <c r="G81">
        <v>1</v>
      </c>
      <c r="H81" s="1">
        <v>1.2415509259259259E-3</v>
      </c>
      <c r="I81">
        <v>2.742</v>
      </c>
      <c r="J81">
        <v>0.11700000000000001</v>
      </c>
      <c r="K81">
        <v>329131247</v>
      </c>
    </row>
    <row r="82" spans="1:11">
      <c r="A82" s="14">
        <v>4</v>
      </c>
      <c r="B82" s="14">
        <v>4</v>
      </c>
      <c r="C82" s="14">
        <v>454</v>
      </c>
      <c r="D82" t="s">
        <v>106</v>
      </c>
      <c r="E82" t="s">
        <v>107</v>
      </c>
      <c r="F82" t="s">
        <v>101</v>
      </c>
      <c r="G82">
        <v>1</v>
      </c>
      <c r="H82" s="1">
        <v>1.2531365740740743E-3</v>
      </c>
      <c r="I82">
        <v>3.7429999999999999</v>
      </c>
      <c r="J82">
        <v>1.0009999999999999</v>
      </c>
      <c r="K82">
        <v>215920877</v>
      </c>
    </row>
    <row r="83" spans="1:11">
      <c r="A83" s="14">
        <v>5</v>
      </c>
      <c r="B83" s="14">
        <v>5</v>
      </c>
      <c r="C83" s="14">
        <v>460</v>
      </c>
      <c r="D83" t="s">
        <v>130</v>
      </c>
      <c r="E83" t="s">
        <v>131</v>
      </c>
      <c r="F83" t="s">
        <v>101</v>
      </c>
      <c r="G83">
        <v>1</v>
      </c>
      <c r="H83" s="1">
        <v>1.2554976851851852E-3</v>
      </c>
      <c r="I83">
        <v>3.9470000000000001</v>
      </c>
      <c r="J83">
        <v>0.20399999999999999</v>
      </c>
      <c r="K83">
        <v>215677295</v>
      </c>
    </row>
    <row r="84" spans="1:11">
      <c r="A84" s="14">
        <v>6</v>
      </c>
      <c r="B84" s="14">
        <v>6</v>
      </c>
      <c r="C84" s="14">
        <v>458</v>
      </c>
      <c r="D84" t="s">
        <v>108</v>
      </c>
      <c r="E84" t="s">
        <v>109</v>
      </c>
      <c r="F84" t="s">
        <v>101</v>
      </c>
      <c r="G84">
        <v>1</v>
      </c>
      <c r="H84" s="1">
        <v>1.2610069444444444E-3</v>
      </c>
      <c r="I84">
        <v>4.423</v>
      </c>
      <c r="J84">
        <v>0.47599999999999998</v>
      </c>
      <c r="K84">
        <v>330949629</v>
      </c>
    </row>
    <row r="85" spans="1:11">
      <c r="A85" s="14">
        <v>7</v>
      </c>
      <c r="B85" s="14">
        <v>7</v>
      </c>
      <c r="C85" s="14">
        <v>475</v>
      </c>
      <c r="D85" t="s">
        <v>116</v>
      </c>
      <c r="E85" t="s">
        <v>117</v>
      </c>
      <c r="F85" t="s">
        <v>101</v>
      </c>
      <c r="G85">
        <v>1</v>
      </c>
      <c r="H85" s="1">
        <v>1.2613194444444445E-3</v>
      </c>
      <c r="I85">
        <v>4.45</v>
      </c>
      <c r="J85">
        <v>2.7E-2</v>
      </c>
      <c r="K85">
        <v>216326991</v>
      </c>
    </row>
    <row r="86" spans="1:11">
      <c r="A86" s="14">
        <v>8</v>
      </c>
      <c r="B86" s="14">
        <v>8</v>
      </c>
      <c r="C86" s="14">
        <v>451</v>
      </c>
      <c r="D86" t="s">
        <v>134</v>
      </c>
      <c r="E86" t="s">
        <v>135</v>
      </c>
      <c r="F86" t="s">
        <v>101</v>
      </c>
      <c r="G86">
        <v>1</v>
      </c>
      <c r="H86" s="1">
        <v>1.3015509259259258E-3</v>
      </c>
      <c r="I86">
        <v>7.9260000000000002</v>
      </c>
      <c r="J86">
        <v>3.476</v>
      </c>
      <c r="K86">
        <v>216092635</v>
      </c>
    </row>
    <row r="87" spans="1:11">
      <c r="A87" s="14">
        <v>9</v>
      </c>
      <c r="B87" s="14">
        <v>9</v>
      </c>
      <c r="C87" s="14">
        <v>476</v>
      </c>
      <c r="D87" t="s">
        <v>122</v>
      </c>
      <c r="E87" t="s">
        <v>496</v>
      </c>
      <c r="F87" t="s">
        <v>101</v>
      </c>
      <c r="G87">
        <v>1</v>
      </c>
      <c r="H87" s="1">
        <v>1.3047337962962962E-3</v>
      </c>
      <c r="I87">
        <v>8.2010000000000005</v>
      </c>
      <c r="J87">
        <v>0.27500000000000002</v>
      </c>
      <c r="K87">
        <v>330998980</v>
      </c>
    </row>
    <row r="88" spans="1:11">
      <c r="A88" s="14">
        <v>10</v>
      </c>
      <c r="B88" s="14">
        <v>10</v>
      </c>
      <c r="C88" s="14">
        <v>456</v>
      </c>
      <c r="D88" t="s">
        <v>118</v>
      </c>
      <c r="E88" t="s">
        <v>119</v>
      </c>
      <c r="F88" t="s">
        <v>101</v>
      </c>
      <c r="G88">
        <v>1</v>
      </c>
      <c r="H88" s="1">
        <v>1.3083796296296296E-3</v>
      </c>
      <c r="I88">
        <v>8.516</v>
      </c>
      <c r="J88">
        <v>0.315</v>
      </c>
      <c r="K88">
        <v>329157366</v>
      </c>
    </row>
    <row r="89" spans="1:11">
      <c r="A89" s="14">
        <v>11</v>
      </c>
      <c r="B89" s="14">
        <v>11</v>
      </c>
      <c r="C89" s="14">
        <v>453</v>
      </c>
      <c r="D89" t="s">
        <v>120</v>
      </c>
      <c r="E89" t="s">
        <v>121</v>
      </c>
      <c r="F89" t="s">
        <v>101</v>
      </c>
      <c r="G89">
        <v>1</v>
      </c>
      <c r="H89" s="1">
        <v>1.3382986111111111E-3</v>
      </c>
      <c r="I89">
        <v>11.101000000000001</v>
      </c>
      <c r="J89">
        <v>2.585</v>
      </c>
      <c r="K89">
        <v>216787259</v>
      </c>
    </row>
    <row r="90" spans="1:11">
      <c r="A90" s="14">
        <v>12</v>
      </c>
      <c r="B90" s="14">
        <v>12</v>
      </c>
      <c r="C90" s="14">
        <v>478</v>
      </c>
      <c r="D90" t="s">
        <v>124</v>
      </c>
      <c r="E90" t="s">
        <v>125</v>
      </c>
      <c r="F90" t="s">
        <v>101</v>
      </c>
      <c r="G90">
        <v>1</v>
      </c>
      <c r="H90" s="1">
        <v>1.3392592592592594E-3</v>
      </c>
      <c r="I90">
        <v>11.183999999999999</v>
      </c>
      <c r="J90">
        <v>8.3000000000000004E-2</v>
      </c>
      <c r="K90">
        <v>330572074</v>
      </c>
    </row>
    <row r="91" spans="1:11">
      <c r="A91" s="14">
        <v>13</v>
      </c>
      <c r="B91" s="14">
        <v>13</v>
      </c>
      <c r="C91" s="14">
        <v>471</v>
      </c>
      <c r="D91" t="s">
        <v>112</v>
      </c>
      <c r="E91" t="s">
        <v>113</v>
      </c>
      <c r="F91" t="s">
        <v>101</v>
      </c>
      <c r="G91">
        <v>1</v>
      </c>
      <c r="H91" s="1">
        <v>1.3573148148148149E-3</v>
      </c>
      <c r="I91">
        <v>12.744</v>
      </c>
      <c r="J91">
        <v>1.56</v>
      </c>
      <c r="K91">
        <v>215719212</v>
      </c>
    </row>
    <row r="92" spans="1:11">
      <c r="A92" s="14">
        <v>14</v>
      </c>
      <c r="B92" s="14">
        <v>14</v>
      </c>
      <c r="C92" s="14">
        <v>455</v>
      </c>
      <c r="D92" t="s">
        <v>124</v>
      </c>
      <c r="E92" t="s">
        <v>129</v>
      </c>
      <c r="F92" t="s">
        <v>101</v>
      </c>
      <c r="G92">
        <v>1</v>
      </c>
      <c r="H92" s="1">
        <v>1.3630092592592593E-3</v>
      </c>
      <c r="I92">
        <v>13.236000000000001</v>
      </c>
      <c r="J92">
        <v>0.49199999999999999</v>
      </c>
      <c r="K92">
        <v>216255455</v>
      </c>
    </row>
    <row r="93" spans="1:11">
      <c r="A93" s="14">
        <v>15</v>
      </c>
      <c r="B93" s="14">
        <v>15</v>
      </c>
      <c r="C93" s="14">
        <v>452</v>
      </c>
      <c r="D93" t="s">
        <v>102</v>
      </c>
      <c r="E93" t="s">
        <v>103</v>
      </c>
      <c r="F93" t="s">
        <v>101</v>
      </c>
      <c r="G93">
        <v>1</v>
      </c>
      <c r="H93" s="1">
        <v>1.3751967592592592E-3</v>
      </c>
      <c r="I93">
        <v>14.289</v>
      </c>
      <c r="J93">
        <v>1.0529999999999999</v>
      </c>
      <c r="K93">
        <v>329491187</v>
      </c>
    </row>
    <row r="94" spans="1:11">
      <c r="A94" s="14">
        <v>16</v>
      </c>
      <c r="B94" s="14">
        <v>16</v>
      </c>
      <c r="C94" s="14">
        <v>474</v>
      </c>
      <c r="D94" t="s">
        <v>132</v>
      </c>
      <c r="E94" t="s">
        <v>133</v>
      </c>
      <c r="F94" t="s">
        <v>101</v>
      </c>
      <c r="G94">
        <v>1</v>
      </c>
      <c r="H94" s="1">
        <v>1.4217361111111112E-3</v>
      </c>
      <c r="I94">
        <v>18.309999999999999</v>
      </c>
      <c r="J94">
        <v>4.0209999999999999</v>
      </c>
      <c r="K94">
        <v>216193086</v>
      </c>
    </row>
    <row r="95" spans="1:11">
      <c r="A95" s="14">
        <v>17</v>
      </c>
      <c r="B95" s="14">
        <v>17</v>
      </c>
      <c r="C95" s="14">
        <v>459</v>
      </c>
      <c r="D95" t="s">
        <v>99</v>
      </c>
      <c r="E95" t="s">
        <v>126</v>
      </c>
      <c r="F95" t="s">
        <v>101</v>
      </c>
      <c r="G95">
        <v>1</v>
      </c>
      <c r="H95" s="1">
        <v>1.4404513888888889E-3</v>
      </c>
      <c r="I95">
        <v>19.927</v>
      </c>
      <c r="J95">
        <v>1.617</v>
      </c>
      <c r="K95">
        <v>330599838</v>
      </c>
    </row>
    <row r="96" spans="1:11">
      <c r="A96" s="14">
        <v>18</v>
      </c>
      <c r="B96" s="14">
        <v>18</v>
      </c>
      <c r="C96" s="14">
        <v>477</v>
      </c>
      <c r="D96" t="s">
        <v>122</v>
      </c>
      <c r="E96" t="s">
        <v>123</v>
      </c>
      <c r="F96" t="s">
        <v>101</v>
      </c>
      <c r="G96">
        <v>1</v>
      </c>
      <c r="H96" s="1">
        <v>1.4404513888888889E-3</v>
      </c>
      <c r="I96">
        <v>19.927</v>
      </c>
      <c r="K96">
        <v>217370188</v>
      </c>
    </row>
    <row r="97" spans="1:11">
      <c r="A97" s="14">
        <v>19</v>
      </c>
      <c r="B97" s="14">
        <v>19</v>
      </c>
      <c r="C97" s="14">
        <v>472</v>
      </c>
      <c r="D97" t="s">
        <v>127</v>
      </c>
      <c r="E97" t="s">
        <v>128</v>
      </c>
      <c r="F97" t="s">
        <v>101</v>
      </c>
      <c r="G97">
        <v>1</v>
      </c>
      <c r="H97" s="1">
        <v>1.5027083333333333E-3</v>
      </c>
      <c r="I97">
        <v>25.306000000000001</v>
      </c>
      <c r="J97">
        <v>5.3789999999999996</v>
      </c>
      <c r="K97">
        <v>215889379</v>
      </c>
    </row>
    <row r="99" spans="1:11">
      <c r="A99" s="14">
        <v>1</v>
      </c>
      <c r="B99" s="14">
        <v>1</v>
      </c>
      <c r="C99" s="14">
        <v>218</v>
      </c>
      <c r="D99" t="s">
        <v>164</v>
      </c>
      <c r="E99" t="s">
        <v>165</v>
      </c>
      <c r="F99" t="s">
        <v>166</v>
      </c>
      <c r="G99">
        <v>1</v>
      </c>
      <c r="H99" s="1">
        <v>1.2338657407407407E-3</v>
      </c>
      <c r="K99">
        <v>22021331</v>
      </c>
    </row>
    <row r="100" spans="1:11">
      <c r="A100" s="14">
        <v>2</v>
      </c>
      <c r="B100" s="14">
        <v>2</v>
      </c>
      <c r="C100" s="14">
        <v>221</v>
      </c>
      <c r="D100" t="s">
        <v>173</v>
      </c>
      <c r="E100" t="s">
        <v>174</v>
      </c>
      <c r="F100" t="s">
        <v>166</v>
      </c>
      <c r="G100">
        <v>1</v>
      </c>
      <c r="H100" s="1">
        <v>1.3293171296296297E-3</v>
      </c>
      <c r="I100">
        <v>8.2469999999999999</v>
      </c>
      <c r="J100">
        <v>8.2469999999999999</v>
      </c>
      <c r="K100">
        <v>346405178</v>
      </c>
    </row>
    <row r="101" spans="1:11">
      <c r="A101" s="14">
        <v>3</v>
      </c>
      <c r="B101" s="14">
        <v>3</v>
      </c>
      <c r="C101" s="14">
        <v>222</v>
      </c>
      <c r="D101" t="s">
        <v>122</v>
      </c>
      <c r="E101" t="s">
        <v>167</v>
      </c>
      <c r="F101" t="s">
        <v>166</v>
      </c>
      <c r="G101">
        <v>1</v>
      </c>
      <c r="H101" s="1">
        <v>1.3453472222222224E-3</v>
      </c>
      <c r="I101">
        <v>9.6319999999999997</v>
      </c>
      <c r="J101">
        <v>1.385</v>
      </c>
      <c r="K101">
        <v>23558752</v>
      </c>
    </row>
    <row r="102" spans="1:11">
      <c r="A102" s="14">
        <v>4</v>
      </c>
      <c r="B102" s="14">
        <v>4</v>
      </c>
      <c r="C102" s="14">
        <v>212</v>
      </c>
      <c r="D102" t="s">
        <v>170</v>
      </c>
      <c r="E102" t="s">
        <v>171</v>
      </c>
      <c r="F102" t="s">
        <v>166</v>
      </c>
      <c r="G102">
        <v>1</v>
      </c>
      <c r="H102" s="1">
        <v>1.3472453703703704E-3</v>
      </c>
      <c r="I102">
        <v>9.7959999999999994</v>
      </c>
      <c r="J102">
        <v>0.16400000000000001</v>
      </c>
      <c r="K102">
        <v>24588204</v>
      </c>
    </row>
    <row r="103" spans="1:11">
      <c r="A103" s="14">
        <v>5</v>
      </c>
      <c r="B103" s="14">
        <v>5</v>
      </c>
      <c r="C103" s="14">
        <v>223</v>
      </c>
      <c r="D103" t="s">
        <v>168</v>
      </c>
      <c r="E103" t="s">
        <v>169</v>
      </c>
      <c r="F103" t="s">
        <v>166</v>
      </c>
      <c r="G103">
        <v>1</v>
      </c>
      <c r="H103" s="1">
        <v>1.3658912037037036E-3</v>
      </c>
      <c r="I103">
        <v>11.407</v>
      </c>
      <c r="J103">
        <v>1.611</v>
      </c>
      <c r="K103">
        <v>317056760</v>
      </c>
    </row>
    <row r="104" spans="1:11">
      <c r="A104" s="14">
        <v>6</v>
      </c>
      <c r="B104" s="14">
        <v>6</v>
      </c>
      <c r="C104" s="14">
        <v>219</v>
      </c>
      <c r="D104" t="s">
        <v>177</v>
      </c>
      <c r="E104" t="s">
        <v>178</v>
      </c>
      <c r="F104" t="s">
        <v>166</v>
      </c>
      <c r="G104">
        <v>1</v>
      </c>
      <c r="H104" s="1">
        <v>1.3772222222222224E-3</v>
      </c>
      <c r="I104">
        <v>12.385999999999999</v>
      </c>
      <c r="J104">
        <v>0.97899999999999998</v>
      </c>
      <c r="K104">
        <v>22898076</v>
      </c>
    </row>
    <row r="105" spans="1:11">
      <c r="A105" s="14">
        <v>7</v>
      </c>
      <c r="B105" s="14">
        <v>7</v>
      </c>
      <c r="C105" s="14">
        <v>220</v>
      </c>
      <c r="D105" t="s">
        <v>175</v>
      </c>
      <c r="E105" t="s">
        <v>176</v>
      </c>
      <c r="F105" t="s">
        <v>166</v>
      </c>
      <c r="G105">
        <v>1</v>
      </c>
      <c r="H105" s="1">
        <v>1.4468634259259259E-3</v>
      </c>
      <c r="I105">
        <v>18.402999999999999</v>
      </c>
      <c r="J105">
        <v>6.0170000000000003</v>
      </c>
      <c r="K105">
        <v>310900543</v>
      </c>
    </row>
    <row r="106" spans="1:11">
      <c r="A106" s="14">
        <v>8</v>
      </c>
      <c r="B106" s="14">
        <v>8</v>
      </c>
      <c r="C106" s="14">
        <v>217</v>
      </c>
      <c r="D106" t="s">
        <v>95</v>
      </c>
      <c r="E106" t="s">
        <v>148</v>
      </c>
      <c r="F106" t="s">
        <v>166</v>
      </c>
      <c r="G106">
        <v>1</v>
      </c>
      <c r="H106" s="1">
        <v>1.6100462962962963E-3</v>
      </c>
      <c r="I106">
        <v>32.502000000000002</v>
      </c>
      <c r="J106">
        <v>14.099</v>
      </c>
      <c r="K106">
        <v>59064709</v>
      </c>
    </row>
    <row r="107" spans="1:11">
      <c r="A107" s="14" t="s">
        <v>182</v>
      </c>
      <c r="B107" s="14" t="s">
        <v>182</v>
      </c>
      <c r="C107" s="14">
        <v>215</v>
      </c>
      <c r="D107" t="s">
        <v>494</v>
      </c>
      <c r="E107" t="s">
        <v>497</v>
      </c>
      <c r="F107" t="s">
        <v>166</v>
      </c>
      <c r="H107" s="1">
        <v>0</v>
      </c>
      <c r="I107" t="s">
        <v>81</v>
      </c>
      <c r="J107" t="s">
        <v>81</v>
      </c>
      <c r="K107">
        <v>29710944</v>
      </c>
    </row>
    <row r="108" spans="1:11">
      <c r="A108" s="14" t="s">
        <v>182</v>
      </c>
      <c r="B108" s="14" t="s">
        <v>182</v>
      </c>
      <c r="C108" s="14">
        <v>214</v>
      </c>
      <c r="D108" t="s">
        <v>498</v>
      </c>
      <c r="E108" t="s">
        <v>499</v>
      </c>
      <c r="F108" t="s">
        <v>166</v>
      </c>
      <c r="K108">
        <v>314243122</v>
      </c>
    </row>
    <row r="109" spans="1:11">
      <c r="A109" s="14" t="s">
        <v>182</v>
      </c>
      <c r="B109" s="14" t="s">
        <v>182</v>
      </c>
      <c r="C109" s="14">
        <v>216</v>
      </c>
      <c r="D109" t="s">
        <v>500</v>
      </c>
      <c r="E109" t="s">
        <v>329</v>
      </c>
      <c r="F109" t="s">
        <v>166</v>
      </c>
      <c r="K109">
        <v>13057229</v>
      </c>
    </row>
    <row r="111" spans="1:11">
      <c r="A111" s="14">
        <v>1</v>
      </c>
      <c r="B111" s="14">
        <v>1</v>
      </c>
      <c r="C111" s="14">
        <v>107</v>
      </c>
      <c r="D111" t="s">
        <v>273</v>
      </c>
      <c r="E111" t="s">
        <v>274</v>
      </c>
      <c r="F111" t="s">
        <v>72</v>
      </c>
      <c r="G111">
        <v>1</v>
      </c>
      <c r="H111" s="1">
        <v>1.2494097222222223E-3</v>
      </c>
      <c r="K111">
        <v>568579883</v>
      </c>
    </row>
    <row r="112" spans="1:11">
      <c r="A112" s="14">
        <v>2</v>
      </c>
      <c r="B112" s="14">
        <v>2</v>
      </c>
      <c r="C112" s="14">
        <v>101</v>
      </c>
      <c r="D112" t="s">
        <v>275</v>
      </c>
      <c r="E112" t="s">
        <v>276</v>
      </c>
      <c r="F112" t="s">
        <v>72</v>
      </c>
      <c r="G112">
        <v>1</v>
      </c>
      <c r="H112" s="1">
        <v>1.2938657407407406E-3</v>
      </c>
      <c r="I112">
        <v>3.8410000000000002</v>
      </c>
      <c r="J112">
        <v>3.8410000000000002</v>
      </c>
      <c r="K112">
        <v>321279671</v>
      </c>
    </row>
    <row r="113" spans="1:11">
      <c r="A113" s="14">
        <v>3</v>
      </c>
      <c r="B113" s="14">
        <v>3</v>
      </c>
      <c r="C113" s="14">
        <v>103</v>
      </c>
      <c r="D113" t="s">
        <v>271</v>
      </c>
      <c r="E113" t="s">
        <v>272</v>
      </c>
      <c r="F113" t="s">
        <v>72</v>
      </c>
      <c r="G113">
        <v>1</v>
      </c>
      <c r="H113" s="1">
        <v>1.2950810185185185E-3</v>
      </c>
      <c r="I113">
        <v>3.9460000000000002</v>
      </c>
      <c r="J113">
        <v>0.105</v>
      </c>
      <c r="K113">
        <v>207484221</v>
      </c>
    </row>
    <row r="114" spans="1:11">
      <c r="A114" s="14">
        <v>4</v>
      </c>
      <c r="B114" s="14">
        <v>4</v>
      </c>
      <c r="C114" s="14">
        <v>104</v>
      </c>
      <c r="D114" t="s">
        <v>277</v>
      </c>
      <c r="E114" t="s">
        <v>278</v>
      </c>
      <c r="F114" t="s">
        <v>72</v>
      </c>
      <c r="G114">
        <v>1</v>
      </c>
      <c r="H114" s="1">
        <v>1.3376736111111113E-3</v>
      </c>
      <c r="I114">
        <v>7.6260000000000003</v>
      </c>
      <c r="J114">
        <v>3.68</v>
      </c>
      <c r="K114">
        <v>205355381</v>
      </c>
    </row>
    <row r="115" spans="1:11">
      <c r="A115" s="14">
        <v>5</v>
      </c>
      <c r="B115" s="14">
        <v>5</v>
      </c>
      <c r="C115" s="14">
        <v>100</v>
      </c>
      <c r="D115" t="s">
        <v>281</v>
      </c>
      <c r="E115" t="s">
        <v>282</v>
      </c>
      <c r="F115" t="s">
        <v>72</v>
      </c>
      <c r="G115">
        <v>1</v>
      </c>
      <c r="H115" s="1">
        <v>1.354236111111111E-3</v>
      </c>
      <c r="I115">
        <v>9.0570000000000004</v>
      </c>
      <c r="J115">
        <v>1.431</v>
      </c>
      <c r="K115">
        <v>213603962</v>
      </c>
    </row>
    <row r="116" spans="1:11">
      <c r="A116" s="14">
        <v>6</v>
      </c>
      <c r="B116" s="14">
        <v>6</v>
      </c>
      <c r="C116" s="14">
        <v>105</v>
      </c>
      <c r="D116" t="s">
        <v>279</v>
      </c>
      <c r="E116" t="s">
        <v>280</v>
      </c>
      <c r="F116" t="s">
        <v>72</v>
      </c>
      <c r="G116">
        <v>1</v>
      </c>
      <c r="H116" s="1">
        <v>1.4111458333333335E-3</v>
      </c>
      <c r="I116">
        <v>13.974</v>
      </c>
      <c r="J116">
        <v>4.9169999999999998</v>
      </c>
      <c r="K116">
        <v>311027981</v>
      </c>
    </row>
    <row r="117" spans="1:11">
      <c r="A117" s="14">
        <v>7</v>
      </c>
      <c r="B117" s="14">
        <v>7</v>
      </c>
      <c r="C117" s="14">
        <v>106</v>
      </c>
      <c r="D117" t="s">
        <v>284</v>
      </c>
      <c r="E117" t="s">
        <v>285</v>
      </c>
      <c r="F117" t="s">
        <v>72</v>
      </c>
      <c r="G117">
        <v>1</v>
      </c>
      <c r="H117" s="1">
        <v>1.4160069444444446E-3</v>
      </c>
      <c r="I117">
        <v>14.394</v>
      </c>
      <c r="J117">
        <v>0.42</v>
      </c>
      <c r="K117">
        <v>209411172</v>
      </c>
    </row>
    <row r="118" spans="1:11">
      <c r="A118" s="14">
        <v>8</v>
      </c>
      <c r="B118" s="14">
        <v>8</v>
      </c>
      <c r="C118" s="14">
        <v>102</v>
      </c>
      <c r="D118" t="s">
        <v>283</v>
      </c>
      <c r="E118" t="s">
        <v>332</v>
      </c>
      <c r="F118" t="s">
        <v>72</v>
      </c>
      <c r="G118">
        <v>1</v>
      </c>
      <c r="H118" s="1">
        <v>1.429849537037037E-3</v>
      </c>
      <c r="I118">
        <v>15.59</v>
      </c>
      <c r="J118">
        <v>1.196</v>
      </c>
      <c r="K118">
        <v>322866476</v>
      </c>
    </row>
    <row r="120" spans="1:11">
      <c r="A120" s="14">
        <v>1</v>
      </c>
      <c r="B120" s="14">
        <v>1</v>
      </c>
      <c r="C120" s="14">
        <v>204</v>
      </c>
      <c r="D120" t="s">
        <v>143</v>
      </c>
      <c r="E120" t="s">
        <v>144</v>
      </c>
      <c r="F120" t="s">
        <v>142</v>
      </c>
      <c r="G120">
        <v>1</v>
      </c>
      <c r="H120" s="1">
        <v>1.2829398148148147E-3</v>
      </c>
      <c r="K120">
        <v>311752430</v>
      </c>
    </row>
    <row r="121" spans="1:11">
      <c r="A121" s="14">
        <v>2</v>
      </c>
      <c r="B121" s="14">
        <v>2</v>
      </c>
      <c r="C121" s="14">
        <v>202</v>
      </c>
      <c r="D121" t="s">
        <v>104</v>
      </c>
      <c r="E121" t="s">
        <v>146</v>
      </c>
      <c r="F121" t="s">
        <v>142</v>
      </c>
      <c r="G121">
        <v>1</v>
      </c>
      <c r="H121" s="1">
        <v>1.2872569444444444E-3</v>
      </c>
      <c r="I121">
        <v>0.373</v>
      </c>
      <c r="J121">
        <v>0.373</v>
      </c>
      <c r="K121">
        <v>316077411</v>
      </c>
    </row>
    <row r="122" spans="1:11">
      <c r="A122" s="14">
        <v>3</v>
      </c>
      <c r="B122" s="14">
        <v>3</v>
      </c>
      <c r="C122" s="14">
        <v>203</v>
      </c>
      <c r="D122" t="s">
        <v>139</v>
      </c>
      <c r="E122" t="s">
        <v>140</v>
      </c>
      <c r="F122" t="s">
        <v>142</v>
      </c>
      <c r="G122">
        <v>1</v>
      </c>
      <c r="H122" s="1">
        <v>1.310775462962963E-3</v>
      </c>
      <c r="I122">
        <v>2.4049999999999998</v>
      </c>
      <c r="J122">
        <v>2.032</v>
      </c>
      <c r="K122" t="s">
        <v>375</v>
      </c>
    </row>
    <row r="123" spans="1:11">
      <c r="A123" s="14">
        <v>4</v>
      </c>
      <c r="B123" s="14">
        <v>4</v>
      </c>
      <c r="C123" s="14">
        <v>201</v>
      </c>
      <c r="D123" t="s">
        <v>114</v>
      </c>
      <c r="E123" t="s">
        <v>145</v>
      </c>
      <c r="F123" t="s">
        <v>142</v>
      </c>
      <c r="G123">
        <v>1</v>
      </c>
      <c r="H123" s="1">
        <v>1.3459953703703704E-3</v>
      </c>
      <c r="I123">
        <v>5.4480000000000004</v>
      </c>
      <c r="J123">
        <v>3.0430000000000001</v>
      </c>
      <c r="K123">
        <v>318532157</v>
      </c>
    </row>
    <row r="124" spans="1:11">
      <c r="A124" s="14">
        <v>5</v>
      </c>
      <c r="B124" s="14">
        <v>5</v>
      </c>
      <c r="C124" s="14">
        <v>200</v>
      </c>
      <c r="D124" t="s">
        <v>87</v>
      </c>
      <c r="E124" t="s">
        <v>148</v>
      </c>
      <c r="F124" t="s">
        <v>142</v>
      </c>
      <c r="G124">
        <v>1</v>
      </c>
      <c r="H124" s="1">
        <v>1.937164351851852E-3</v>
      </c>
      <c r="I124">
        <v>56.524999999999999</v>
      </c>
      <c r="J124">
        <v>51.076999999999998</v>
      </c>
      <c r="K124">
        <v>207543646</v>
      </c>
    </row>
    <row r="125" spans="1:11">
      <c r="A125" s="14">
        <v>1</v>
      </c>
      <c r="B125" s="14">
        <v>1</v>
      </c>
      <c r="C125" s="14">
        <v>207</v>
      </c>
      <c r="D125" t="s">
        <v>154</v>
      </c>
      <c r="E125" t="s">
        <v>155</v>
      </c>
      <c r="F125" t="s">
        <v>156</v>
      </c>
      <c r="G125">
        <v>1</v>
      </c>
      <c r="H125" s="1">
        <v>1.3393055555555554E-3</v>
      </c>
      <c r="K125">
        <v>345411128</v>
      </c>
    </row>
    <row r="126" spans="1:11">
      <c r="A126" s="14">
        <v>2</v>
      </c>
      <c r="B126" s="14">
        <v>2</v>
      </c>
      <c r="C126" s="14">
        <v>209</v>
      </c>
      <c r="D126" t="s">
        <v>160</v>
      </c>
      <c r="E126" t="s">
        <v>161</v>
      </c>
      <c r="F126" t="s">
        <v>156</v>
      </c>
      <c r="G126">
        <v>1</v>
      </c>
      <c r="H126" s="1">
        <v>1.3884722222222224E-3</v>
      </c>
      <c r="I126">
        <v>4.2480000000000002</v>
      </c>
      <c r="J126">
        <v>4.2480000000000002</v>
      </c>
      <c r="K126">
        <v>40349052</v>
      </c>
    </row>
    <row r="127" spans="1:11">
      <c r="A127" s="14">
        <v>3</v>
      </c>
      <c r="B127" s="14">
        <v>3</v>
      </c>
      <c r="C127" s="14">
        <v>208</v>
      </c>
      <c r="D127" t="s">
        <v>501</v>
      </c>
      <c r="E127" t="s">
        <v>502</v>
      </c>
      <c r="F127" t="s">
        <v>156</v>
      </c>
      <c r="G127">
        <v>1</v>
      </c>
      <c r="H127" s="1">
        <v>1.4247222222222222E-3</v>
      </c>
      <c r="I127">
        <v>7.38</v>
      </c>
      <c r="J127">
        <v>3.1320000000000001</v>
      </c>
      <c r="K127">
        <v>33686304</v>
      </c>
    </row>
    <row r="128" spans="1:11">
      <c r="A128" s="14">
        <v>4</v>
      </c>
      <c r="B128" s="14">
        <v>4</v>
      </c>
      <c r="C128" s="14">
        <v>210</v>
      </c>
      <c r="D128" t="s">
        <v>157</v>
      </c>
      <c r="E128" t="s">
        <v>158</v>
      </c>
      <c r="F128" t="s">
        <v>156</v>
      </c>
      <c r="G128">
        <v>1</v>
      </c>
      <c r="H128" s="1">
        <v>8.8307291666666673E-3</v>
      </c>
      <c r="I128" s="17">
        <v>7.4914236111111102E-3</v>
      </c>
      <c r="J128" s="17">
        <v>7.4060069444444451E-3</v>
      </c>
      <c r="K128">
        <v>34035543</v>
      </c>
    </row>
    <row r="129" spans="1:11">
      <c r="A129" s="14" t="s">
        <v>182</v>
      </c>
      <c r="B129" s="14" t="s">
        <v>182</v>
      </c>
      <c r="C129" s="14">
        <v>206</v>
      </c>
      <c r="D129" t="s">
        <v>162</v>
      </c>
      <c r="E129" t="s">
        <v>89</v>
      </c>
      <c r="F129" t="s">
        <v>156</v>
      </c>
      <c r="H129" s="1">
        <v>0</v>
      </c>
      <c r="I129" t="s">
        <v>81</v>
      </c>
      <c r="J129" t="s">
        <v>81</v>
      </c>
      <c r="K129">
        <v>25674870</v>
      </c>
    </row>
    <row r="130" spans="1:11">
      <c r="A130" s="14" t="s">
        <v>182</v>
      </c>
      <c r="B130" s="14" t="s">
        <v>182</v>
      </c>
      <c r="C130" s="14">
        <v>211</v>
      </c>
      <c r="D130" t="s">
        <v>503</v>
      </c>
      <c r="E130" t="s">
        <v>504</v>
      </c>
      <c r="F130" t="s">
        <v>156</v>
      </c>
      <c r="H130" s="1">
        <v>0</v>
      </c>
      <c r="I130" t="s">
        <v>81</v>
      </c>
      <c r="K130">
        <v>60751013</v>
      </c>
    </row>
    <row r="132" spans="1:11">
      <c r="A132" s="14">
        <v>1</v>
      </c>
      <c r="B132" s="14">
        <v>1</v>
      </c>
      <c r="C132" s="14">
        <v>480</v>
      </c>
      <c r="D132" t="s">
        <v>86</v>
      </c>
      <c r="E132" t="s">
        <v>87</v>
      </c>
      <c r="F132" t="s">
        <v>85</v>
      </c>
      <c r="G132">
        <v>1</v>
      </c>
      <c r="H132" s="1">
        <v>1.339548611111111E-3</v>
      </c>
      <c r="K132">
        <v>215091315</v>
      </c>
    </row>
    <row r="133" spans="1:11">
      <c r="A133" s="14">
        <v>2</v>
      </c>
      <c r="B133" s="14">
        <v>2</v>
      </c>
      <c r="C133" s="14">
        <v>482</v>
      </c>
      <c r="D133" t="s">
        <v>88</v>
      </c>
      <c r="E133" t="s">
        <v>89</v>
      </c>
      <c r="F133" t="s">
        <v>85</v>
      </c>
      <c r="G133">
        <v>1</v>
      </c>
      <c r="H133" s="1">
        <v>1.3738194444444442E-3</v>
      </c>
      <c r="I133">
        <v>2.9609999999999999</v>
      </c>
      <c r="J133">
        <v>2.9609999999999999</v>
      </c>
      <c r="K133">
        <v>328089594</v>
      </c>
    </row>
    <row r="134" spans="1:11">
      <c r="A134" s="14">
        <v>3</v>
      </c>
      <c r="B134" s="14">
        <v>3</v>
      </c>
      <c r="C134" s="14">
        <v>483</v>
      </c>
      <c r="D134" t="s">
        <v>90</v>
      </c>
      <c r="E134" t="s">
        <v>91</v>
      </c>
      <c r="F134" t="s">
        <v>85</v>
      </c>
      <c r="G134">
        <v>1</v>
      </c>
      <c r="H134" s="1">
        <v>1.4221412037037039E-3</v>
      </c>
      <c r="I134">
        <v>7.1360000000000001</v>
      </c>
      <c r="J134">
        <v>4.1749999999999998</v>
      </c>
      <c r="K134">
        <v>326301983</v>
      </c>
    </row>
    <row r="135" spans="1:11">
      <c r="A135" s="14">
        <v>4</v>
      </c>
      <c r="B135" s="14">
        <v>4</v>
      </c>
      <c r="C135" s="14">
        <v>481</v>
      </c>
      <c r="D135" t="s">
        <v>92</v>
      </c>
      <c r="E135" t="s">
        <v>93</v>
      </c>
      <c r="F135" t="s">
        <v>85</v>
      </c>
      <c r="G135">
        <v>1</v>
      </c>
      <c r="H135" s="1">
        <v>1.4268865740740741E-3</v>
      </c>
      <c r="I135">
        <v>7.5460000000000003</v>
      </c>
      <c r="J135">
        <v>0.41</v>
      </c>
      <c r="K135">
        <v>328237284</v>
      </c>
    </row>
    <row r="136" spans="1:11">
      <c r="A136" s="14">
        <v>5</v>
      </c>
      <c r="B136" s="14">
        <v>5</v>
      </c>
      <c r="C136" s="14">
        <v>484</v>
      </c>
      <c r="D136" t="s">
        <v>94</v>
      </c>
      <c r="E136" t="s">
        <v>95</v>
      </c>
      <c r="F136" t="s">
        <v>85</v>
      </c>
      <c r="G136">
        <v>1</v>
      </c>
      <c r="H136" s="1">
        <v>1.4269907407407408E-3</v>
      </c>
      <c r="I136">
        <v>7.5549999999999997</v>
      </c>
      <c r="J136">
        <v>8.9999999999999993E-3</v>
      </c>
      <c r="K136">
        <v>327512554</v>
      </c>
    </row>
    <row r="138" spans="1:11">
      <c r="A138" s="14">
        <v>1</v>
      </c>
      <c r="B138" s="14">
        <v>1</v>
      </c>
      <c r="C138" s="14">
        <v>500</v>
      </c>
      <c r="D138" t="s">
        <v>191</v>
      </c>
      <c r="E138" t="s">
        <v>192</v>
      </c>
      <c r="F138" t="s">
        <v>187</v>
      </c>
      <c r="G138">
        <v>1</v>
      </c>
      <c r="H138" s="1">
        <v>1.3565046296296296E-3</v>
      </c>
      <c r="K138">
        <v>69831584</v>
      </c>
    </row>
    <row r="139" spans="1:11">
      <c r="A139" s="14">
        <v>2</v>
      </c>
      <c r="B139" s="14">
        <v>2</v>
      </c>
      <c r="C139" s="14">
        <v>502</v>
      </c>
      <c r="D139" t="s">
        <v>185</v>
      </c>
      <c r="E139" t="s">
        <v>186</v>
      </c>
      <c r="F139" t="s">
        <v>187</v>
      </c>
      <c r="G139">
        <v>1</v>
      </c>
      <c r="H139" s="1">
        <v>1.3570833333333334E-3</v>
      </c>
      <c r="I139">
        <v>0.05</v>
      </c>
      <c r="J139">
        <v>0.05</v>
      </c>
      <c r="K139">
        <v>65904070</v>
      </c>
    </row>
    <row r="140" spans="1:11">
      <c r="A140" s="14">
        <v>3</v>
      </c>
      <c r="B140" s="14">
        <v>3</v>
      </c>
      <c r="C140" s="14">
        <v>501</v>
      </c>
      <c r="D140" t="s">
        <v>188</v>
      </c>
      <c r="E140" t="s">
        <v>189</v>
      </c>
      <c r="F140" t="s">
        <v>187</v>
      </c>
      <c r="G140">
        <v>1</v>
      </c>
      <c r="H140" s="1">
        <v>1.4160416666666668E-3</v>
      </c>
      <c r="I140">
        <v>5.1440000000000001</v>
      </c>
      <c r="J140">
        <v>5.0940000000000003</v>
      </c>
      <c r="K140">
        <v>25359654</v>
      </c>
    </row>
    <row r="142" spans="1:11">
      <c r="A142" s="14">
        <v>1</v>
      </c>
      <c r="B142" s="14">
        <v>1</v>
      </c>
      <c r="C142" s="14">
        <v>205</v>
      </c>
      <c r="D142" t="s">
        <v>150</v>
      </c>
      <c r="E142" t="s">
        <v>151</v>
      </c>
      <c r="F142" t="s">
        <v>153</v>
      </c>
      <c r="G142">
        <v>1</v>
      </c>
      <c r="H142" s="1">
        <v>1.3646527777777778E-3</v>
      </c>
      <c r="K142">
        <v>201216660</v>
      </c>
    </row>
    <row r="144" spans="1:11">
      <c r="A144" s="14">
        <v>1</v>
      </c>
      <c r="B144" s="14">
        <v>1</v>
      </c>
      <c r="C144" s="14">
        <v>224</v>
      </c>
      <c r="D144" t="s">
        <v>179</v>
      </c>
      <c r="E144" t="s">
        <v>180</v>
      </c>
      <c r="F144" t="s">
        <v>181</v>
      </c>
      <c r="G144">
        <v>1</v>
      </c>
      <c r="H144" s="1">
        <v>1.3664583333333332E-3</v>
      </c>
      <c r="K144">
        <v>54677448</v>
      </c>
    </row>
    <row r="145" spans="1:11">
      <c r="A145" s="14" t="s">
        <v>182</v>
      </c>
      <c r="B145" s="14" t="s">
        <v>182</v>
      </c>
      <c r="C145" s="14">
        <v>225</v>
      </c>
      <c r="D145" t="s">
        <v>183</v>
      </c>
      <c r="E145" t="s">
        <v>184</v>
      </c>
      <c r="F145" t="s">
        <v>181</v>
      </c>
      <c r="H145" s="1">
        <v>0</v>
      </c>
      <c r="I145" t="s">
        <v>81</v>
      </c>
      <c r="J145" t="s">
        <v>81</v>
      </c>
      <c r="K145">
        <v>17868183</v>
      </c>
    </row>
    <row r="147" spans="1:11">
      <c r="A147" s="14">
        <v>1</v>
      </c>
      <c r="B147" s="14">
        <v>1</v>
      </c>
      <c r="C147" s="14">
        <v>400</v>
      </c>
      <c r="D147" t="s">
        <v>97</v>
      </c>
      <c r="E147" t="s">
        <v>98</v>
      </c>
      <c r="F147" t="s">
        <v>96</v>
      </c>
      <c r="G147">
        <v>1</v>
      </c>
      <c r="H147" s="1">
        <v>1.3975810185185185E-3</v>
      </c>
      <c r="K147">
        <v>215942624</v>
      </c>
    </row>
    <row r="148" spans="1:11">
      <c r="A148" s="14">
        <v>2</v>
      </c>
      <c r="B148" s="14">
        <v>2</v>
      </c>
      <c r="C148" s="14">
        <v>401</v>
      </c>
      <c r="D148" t="s">
        <v>99</v>
      </c>
      <c r="E148" t="s">
        <v>100</v>
      </c>
      <c r="F148" t="s">
        <v>96</v>
      </c>
      <c r="G148">
        <v>1</v>
      </c>
      <c r="H148" s="1">
        <v>1.4962268518518519E-3</v>
      </c>
      <c r="I148">
        <v>8.5229999999999997</v>
      </c>
      <c r="J148">
        <v>8.5229999999999997</v>
      </c>
      <c r="K148">
        <v>330924374</v>
      </c>
    </row>
    <row r="150" spans="1:11">
      <c r="A150" s="14">
        <v>1</v>
      </c>
      <c r="B150" s="14">
        <v>1</v>
      </c>
      <c r="C150" s="14">
        <v>236</v>
      </c>
      <c r="D150" t="s">
        <v>202</v>
      </c>
      <c r="E150" t="s">
        <v>203</v>
      </c>
      <c r="F150" t="s">
        <v>204</v>
      </c>
      <c r="G150">
        <v>1</v>
      </c>
      <c r="H150" s="1">
        <v>1.4359953703703702E-3</v>
      </c>
      <c r="K150">
        <v>69860229</v>
      </c>
    </row>
    <row r="151" spans="1:11">
      <c r="A151" s="14">
        <v>2</v>
      </c>
      <c r="B151" s="14">
        <v>2</v>
      </c>
      <c r="C151" s="14">
        <v>237</v>
      </c>
      <c r="D151" t="s">
        <v>205</v>
      </c>
      <c r="E151" t="s">
        <v>206</v>
      </c>
      <c r="F151" t="s">
        <v>204</v>
      </c>
      <c r="G151">
        <v>1</v>
      </c>
      <c r="H151" s="1">
        <v>1.4430671296296294E-3</v>
      </c>
      <c r="I151">
        <v>0.61099999999999999</v>
      </c>
      <c r="J151">
        <v>0.61099999999999999</v>
      </c>
      <c r="K151">
        <v>319252748</v>
      </c>
    </row>
    <row r="152" spans="1:11">
      <c r="A152" s="14">
        <v>3</v>
      </c>
      <c r="B152" s="14">
        <v>3</v>
      </c>
      <c r="C152" s="14">
        <v>239</v>
      </c>
      <c r="D152" t="s">
        <v>210</v>
      </c>
      <c r="E152" t="s">
        <v>211</v>
      </c>
      <c r="F152" t="s">
        <v>204</v>
      </c>
      <c r="G152">
        <v>1</v>
      </c>
      <c r="H152" s="1">
        <v>1.5610879629629629E-3</v>
      </c>
      <c r="I152">
        <v>10.808</v>
      </c>
      <c r="J152">
        <v>10.196999999999999</v>
      </c>
      <c r="K152">
        <v>341136448</v>
      </c>
    </row>
    <row r="153" spans="1:11">
      <c r="A153" s="14">
        <v>4</v>
      </c>
      <c r="B153" s="14">
        <v>4</v>
      </c>
      <c r="C153" s="14">
        <v>238</v>
      </c>
      <c r="D153" t="s">
        <v>207</v>
      </c>
      <c r="E153" t="s">
        <v>208</v>
      </c>
      <c r="F153" t="s">
        <v>204</v>
      </c>
      <c r="G153">
        <v>1</v>
      </c>
      <c r="H153" s="1">
        <v>1.6363310185185187E-3</v>
      </c>
      <c r="I153">
        <v>17.309000000000001</v>
      </c>
      <c r="J153">
        <v>6.5010000000000003</v>
      </c>
      <c r="K153">
        <v>24649485</v>
      </c>
    </row>
    <row r="154" spans="1:11">
      <c r="A154" s="14" t="s">
        <v>182</v>
      </c>
      <c r="B154" s="14" t="s">
        <v>182</v>
      </c>
      <c r="C154" s="14">
        <v>235</v>
      </c>
      <c r="D154" t="s">
        <v>212</v>
      </c>
      <c r="E154" t="s">
        <v>213</v>
      </c>
      <c r="F154" t="s">
        <v>204</v>
      </c>
      <c r="H154" s="1">
        <v>0</v>
      </c>
      <c r="I154" t="s">
        <v>81</v>
      </c>
      <c r="J154" t="s">
        <v>81</v>
      </c>
      <c r="K154">
        <v>36199826</v>
      </c>
    </row>
    <row r="156" spans="1:11">
      <c r="A156" s="14">
        <v>1</v>
      </c>
      <c r="B156" s="14">
        <v>1</v>
      </c>
      <c r="C156" s="14">
        <v>232</v>
      </c>
      <c r="D156" t="s">
        <v>193</v>
      </c>
      <c r="E156" t="s">
        <v>194</v>
      </c>
      <c r="F156" t="s">
        <v>195</v>
      </c>
      <c r="G156">
        <v>1</v>
      </c>
      <c r="H156" s="1">
        <v>1.5649768518518519E-3</v>
      </c>
      <c r="K156">
        <v>313065138</v>
      </c>
    </row>
    <row r="158" spans="1:11">
      <c r="A158" s="14">
        <v>1</v>
      </c>
      <c r="B158" s="14">
        <v>1</v>
      </c>
      <c r="C158" s="14">
        <v>233</v>
      </c>
      <c r="D158" t="s">
        <v>196</v>
      </c>
      <c r="E158" t="s">
        <v>197</v>
      </c>
      <c r="F158" t="s">
        <v>198</v>
      </c>
      <c r="G158">
        <v>1</v>
      </c>
      <c r="H158" s="1">
        <v>1.6808564814814817E-3</v>
      </c>
      <c r="K158">
        <v>22876601</v>
      </c>
    </row>
    <row r="160" spans="1:11">
      <c r="A160" s="14">
        <v>1</v>
      </c>
      <c r="B160" s="14">
        <v>1</v>
      </c>
      <c r="C160" s="14">
        <v>234</v>
      </c>
      <c r="D160" t="s">
        <v>199</v>
      </c>
      <c r="E160" t="s">
        <v>200</v>
      </c>
      <c r="F160" t="s">
        <v>201</v>
      </c>
      <c r="G160">
        <v>1</v>
      </c>
      <c r="H160" s="1">
        <v>1.7155439814814813E-3</v>
      </c>
      <c r="K160">
        <v>54898408</v>
      </c>
    </row>
  </sheetData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עילית רמה 1 וג'וניורס בנים -GC </vt:lpstr>
      <vt:lpstr>קבוצות גיל ונשים רמה 1 -GC</vt:lpstr>
      <vt:lpstr>קדטים קדטיות וגוניורס בנות - GC</vt:lpstr>
      <vt:lpstr>עילית רמה 1 ונוער בנים - קטע 1</vt:lpstr>
      <vt:lpstr>קבוצות גיל וחד יומי - קטע 1</vt:lpstr>
      <vt:lpstr>קדטים קדטיות ונוער בנות - קטע 1</vt:lpstr>
      <vt:lpstr>טור אילת מלא - פרולוג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Ido</dc:creator>
  <cp:lastModifiedBy>Ido</cp:lastModifiedBy>
  <dcterms:created xsi:type="dcterms:W3CDTF">2021-12-18T20:28:20Z</dcterms:created>
  <dcterms:modified xsi:type="dcterms:W3CDTF">2021-12-23T12:07:22Z</dcterms:modified>
</cp:coreProperties>
</file>