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F\Desktop\תחרויות 2019\מרוץ יער קולה בינל - 25.10.2019\תוצאות\"/>
    </mc:Choice>
  </mc:AlternateContent>
  <bookViews>
    <workbookView xWindow="0" yWindow="0" windowWidth="24000" windowHeight="9780" activeTab="1"/>
  </bookViews>
  <sheets>
    <sheet name="תחרות UCI" sheetId="1" r:id="rId1"/>
    <sheet name="מרוץ שליחים" sheetId="2" r:id="rId2"/>
  </sheets>
  <definedNames>
    <definedName name="_xlnm.Print_Area" localSheetId="1">'מרוץ שליחים'!$A$1:$J$119</definedName>
    <definedName name="_xlnm.Print_Area" localSheetId="0">'תחרות UCI'!$A$1:$H$36</definedName>
    <definedName name="_xlnm.Print_Titles" localSheetId="1">'מרוץ שליחים'!$1:$1</definedName>
    <definedName name="_xlnm.Print_Titles" localSheetId="0">'תחרות UCI'!$1:$1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2" l="1"/>
  <c r="H114" i="2"/>
  <c r="I113" i="2"/>
  <c r="H113" i="2"/>
  <c r="I112" i="2"/>
  <c r="H112" i="2"/>
  <c r="I117" i="2"/>
  <c r="H117" i="2"/>
  <c r="I116" i="2"/>
  <c r="H116" i="2"/>
  <c r="I115" i="2"/>
  <c r="H115" i="2"/>
  <c r="I106" i="2"/>
  <c r="H106" i="2"/>
  <c r="I105" i="2"/>
  <c r="H105" i="2"/>
  <c r="I104" i="2"/>
  <c r="H104" i="2"/>
  <c r="I100" i="2"/>
  <c r="H100" i="2"/>
  <c r="I99" i="2"/>
  <c r="H99" i="2"/>
  <c r="I98" i="2"/>
  <c r="H98" i="2"/>
  <c r="I103" i="2"/>
  <c r="H103" i="2"/>
  <c r="I102" i="2"/>
  <c r="H102" i="2"/>
  <c r="I101" i="2"/>
  <c r="H101" i="2"/>
  <c r="I89" i="2"/>
  <c r="H89" i="2"/>
  <c r="I88" i="2"/>
  <c r="H88" i="2"/>
  <c r="I87" i="2"/>
  <c r="H87" i="2"/>
  <c r="I92" i="2"/>
  <c r="H92" i="2"/>
  <c r="I91" i="2"/>
  <c r="H91" i="2"/>
  <c r="I90" i="2"/>
  <c r="H90" i="2"/>
  <c r="I72" i="2"/>
  <c r="H72" i="2"/>
  <c r="I71" i="2"/>
  <c r="H71" i="2"/>
  <c r="I70" i="2"/>
  <c r="H70" i="2"/>
  <c r="I66" i="2"/>
  <c r="H66" i="2"/>
  <c r="I65" i="2"/>
  <c r="H65" i="2"/>
  <c r="I64" i="2"/>
  <c r="H64" i="2"/>
  <c r="I78" i="2"/>
  <c r="H78" i="2"/>
  <c r="I77" i="2"/>
  <c r="H77" i="2"/>
  <c r="I76" i="2"/>
  <c r="H76" i="2"/>
  <c r="I75" i="2"/>
  <c r="H75" i="2"/>
  <c r="I74" i="2"/>
  <c r="H74" i="2"/>
  <c r="I73" i="2"/>
  <c r="H73" i="2"/>
  <c r="I69" i="2"/>
  <c r="H69" i="2"/>
  <c r="I68" i="2"/>
  <c r="H68" i="2"/>
  <c r="I67" i="2"/>
  <c r="H67" i="2"/>
  <c r="I63" i="2"/>
  <c r="H63" i="2"/>
  <c r="I62" i="2"/>
  <c r="H62" i="2"/>
  <c r="I61" i="2"/>
  <c r="H61" i="2"/>
  <c r="I81" i="2"/>
  <c r="H81" i="2"/>
  <c r="I80" i="2"/>
  <c r="H80" i="2"/>
  <c r="I79" i="2"/>
  <c r="H79" i="2"/>
  <c r="I46" i="2"/>
  <c r="H46" i="2"/>
  <c r="I45" i="2"/>
  <c r="H45" i="2"/>
  <c r="I44" i="2"/>
  <c r="H44" i="2"/>
  <c r="I55" i="2"/>
  <c r="H55" i="2"/>
  <c r="I54" i="2"/>
  <c r="H54" i="2"/>
  <c r="I53" i="2"/>
  <c r="H53" i="2"/>
  <c r="I52" i="2"/>
  <c r="H52" i="2"/>
  <c r="I51" i="2"/>
  <c r="H51" i="2"/>
  <c r="I50" i="2"/>
  <c r="H50" i="2"/>
  <c r="I43" i="2"/>
  <c r="H43" i="2"/>
  <c r="I42" i="2"/>
  <c r="H42" i="2"/>
  <c r="I41" i="2"/>
  <c r="H41" i="2"/>
  <c r="I40" i="2"/>
  <c r="H40" i="2"/>
  <c r="I39" i="2"/>
  <c r="H39" i="2"/>
  <c r="I38" i="2"/>
  <c r="H38" i="2"/>
  <c r="I49" i="2"/>
  <c r="H49" i="2"/>
  <c r="I48" i="2"/>
  <c r="H48" i="2"/>
  <c r="I47" i="2"/>
  <c r="H47" i="2"/>
  <c r="I37" i="2"/>
  <c r="H37" i="2"/>
  <c r="I36" i="2"/>
  <c r="H36" i="2"/>
  <c r="I35" i="2"/>
  <c r="H35" i="2"/>
  <c r="I14" i="2"/>
  <c r="I13" i="2"/>
  <c r="I12" i="2"/>
  <c r="I26" i="2"/>
  <c r="I25" i="2"/>
  <c r="I24" i="2"/>
  <c r="I8" i="2"/>
  <c r="I7" i="2"/>
  <c r="I6" i="2"/>
  <c r="I20" i="2"/>
  <c r="I19" i="2"/>
  <c r="I18" i="2"/>
  <c r="I23" i="2"/>
  <c r="I22" i="2"/>
  <c r="I21" i="2"/>
  <c r="I17" i="2"/>
  <c r="I16" i="2"/>
  <c r="I15" i="2"/>
  <c r="I29" i="2"/>
  <c r="I28" i="2"/>
  <c r="I27" i="2"/>
  <c r="I11" i="2"/>
  <c r="I10" i="2"/>
  <c r="I9" i="2"/>
  <c r="H14" i="2"/>
  <c r="H13" i="2"/>
  <c r="H12" i="2"/>
  <c r="H26" i="2"/>
  <c r="H25" i="2"/>
  <c r="H24" i="2"/>
  <c r="H8" i="2"/>
  <c r="H7" i="2"/>
  <c r="H6" i="2"/>
  <c r="H20" i="2"/>
  <c r="H19" i="2"/>
  <c r="H18" i="2"/>
  <c r="H23" i="2"/>
  <c r="H22" i="2"/>
  <c r="H21" i="2"/>
  <c r="H17" i="2"/>
  <c r="H16" i="2"/>
  <c r="H15" i="2"/>
  <c r="H29" i="2"/>
  <c r="H28" i="2"/>
  <c r="H27" i="2"/>
  <c r="H9" i="2"/>
  <c r="H11" i="2"/>
  <c r="H10" i="2"/>
</calcChain>
</file>

<file path=xl/sharedStrings.xml><?xml version="1.0" encoding="utf-8"?>
<sst xmlns="http://schemas.openxmlformats.org/spreadsheetml/2006/main" count="405" uniqueCount="245">
  <si>
    <t xml:space="preserve"> Men Elite</t>
  </si>
  <si>
    <t>Rank</t>
  </si>
  <si>
    <t>Bib</t>
  </si>
  <si>
    <t>First Name</t>
  </si>
  <si>
    <t>Last Name</t>
  </si>
  <si>
    <t>מספר ת"ז</t>
  </si>
  <si>
    <t>Team</t>
  </si>
  <si>
    <t>Laps</t>
  </si>
  <si>
    <t>Time</t>
  </si>
  <si>
    <t>Shlomi</t>
  </si>
  <si>
    <t>HAIMY</t>
  </si>
  <si>
    <t>BWR</t>
  </si>
  <si>
    <t>Eitan</t>
  </si>
  <si>
    <t>LEVI</t>
  </si>
  <si>
    <t>TNT</t>
  </si>
  <si>
    <t>Tomer</t>
  </si>
  <si>
    <t>ZALTSMAN</t>
  </si>
  <si>
    <t>TEAM MISGAV</t>
  </si>
  <si>
    <t>Gil-Li</t>
  </si>
  <si>
    <t>GONEN</t>
  </si>
  <si>
    <t>Dimitrios</t>
  </si>
  <si>
    <t>ANTONIADIS</t>
  </si>
  <si>
    <t>HELLAS National Team</t>
  </si>
  <si>
    <t>Eliad</t>
  </si>
  <si>
    <t>DANIEL</t>
  </si>
  <si>
    <t>SIGMA</t>
  </si>
  <si>
    <t>Lahav</t>
  </si>
  <si>
    <t>DAVIDZON</t>
  </si>
  <si>
    <t>DNF</t>
  </si>
  <si>
    <t>Periklis</t>
  </si>
  <si>
    <t>ILIAS</t>
  </si>
  <si>
    <t>Ori</t>
  </si>
  <si>
    <t>LEONZINI</t>
  </si>
  <si>
    <t xml:space="preserve"> Men Junior</t>
  </si>
  <si>
    <t>Nadav</t>
  </si>
  <si>
    <t>RAISBERG</t>
  </si>
  <si>
    <t>Yotam</t>
  </si>
  <si>
    <t>DESHE</t>
  </si>
  <si>
    <t>AMAR</t>
  </si>
  <si>
    <t>Eylon</t>
  </si>
  <si>
    <t>COHEN</t>
  </si>
  <si>
    <t>Koren</t>
  </si>
  <si>
    <t>AMOYAL</t>
  </si>
  <si>
    <t xml:space="preserve"> Women Elite</t>
  </si>
  <si>
    <t>Toshimi</t>
  </si>
  <si>
    <t>SATO</t>
  </si>
  <si>
    <t>JAPAN National Team</t>
  </si>
  <si>
    <t xml:space="preserve"> Women Junior</t>
  </si>
  <si>
    <t>Romi</t>
  </si>
  <si>
    <t>VLADNITSKI</t>
  </si>
  <si>
    <t xml:space="preserve">C.S.C </t>
  </si>
  <si>
    <t>מרוץ יער קולה            25/10/2019</t>
  </si>
  <si>
    <t>מרוץ שליחים יער קולה              25/10/2019</t>
  </si>
  <si>
    <t xml:space="preserve"> אפרוחים קטקטים</t>
  </si>
  <si>
    <t>מקום</t>
  </si>
  <si>
    <t>מספר</t>
  </si>
  <si>
    <t>משפחה</t>
  </si>
  <si>
    <t>שם</t>
  </si>
  <si>
    <t>מועדון</t>
  </si>
  <si>
    <t>הקפות</t>
  </si>
  <si>
    <t>זמן סופי</t>
  </si>
  <si>
    <t>ואלך</t>
  </si>
  <si>
    <t>עילם</t>
  </si>
  <si>
    <t>IGP 1</t>
  </si>
  <si>
    <t>אעמר</t>
  </si>
  <si>
    <t>עומר</t>
  </si>
  <si>
    <t>ללא מעצורים</t>
  </si>
  <si>
    <t>סולומון</t>
  </si>
  <si>
    <t>אדיר</t>
  </si>
  <si>
    <t>נקודת מפגש</t>
  </si>
  <si>
    <t xml:space="preserve"> ארבל</t>
  </si>
  <si>
    <t>נדש</t>
  </si>
  <si>
    <t>פול האוס</t>
  </si>
  <si>
    <t xml:space="preserve"> ויסלר</t>
  </si>
  <si>
    <t>אורי</t>
  </si>
  <si>
    <t>דונטי</t>
  </si>
  <si>
    <t>רועי</t>
  </si>
  <si>
    <t>מרכבות האלומיניום</t>
  </si>
  <si>
    <t xml:space="preserve"> פז</t>
  </si>
  <si>
    <t>כהן</t>
  </si>
  <si>
    <t>נעם</t>
  </si>
  <si>
    <t>נסיכים</t>
  </si>
  <si>
    <t>סגל</t>
  </si>
  <si>
    <t>יובל</t>
  </si>
  <si>
    <t xml:space="preserve"> גולדשטיין</t>
  </si>
  <si>
    <t>אור</t>
  </si>
  <si>
    <t>כרמל</t>
  </si>
  <si>
    <t>רן</t>
  </si>
  <si>
    <t>יעקובי</t>
  </si>
  <si>
    <t>טל</t>
  </si>
  <si>
    <t>סוסי הפרא</t>
  </si>
  <si>
    <t>מלמד</t>
  </si>
  <si>
    <t>ניר</t>
  </si>
  <si>
    <t>בר סלע</t>
  </si>
  <si>
    <t>ארז</t>
  </si>
  <si>
    <t>גולדשטיין</t>
  </si>
  <si>
    <t>איתי</t>
  </si>
  <si>
    <t>זילברמן</t>
  </si>
  <si>
    <t>אפק</t>
  </si>
  <si>
    <t xml:space="preserve"> גולן</t>
  </si>
  <si>
    <t>איתמר</t>
  </si>
  <si>
    <t>נמר</t>
  </si>
  <si>
    <t>זיו</t>
  </si>
  <si>
    <t>גובס</t>
  </si>
  <si>
    <t>סולימן</t>
  </si>
  <si>
    <t>סעדי</t>
  </si>
  <si>
    <t>הרודפים אחריך</t>
  </si>
  <si>
    <t xml:space="preserve"> גובס</t>
  </si>
  <si>
    <t>סובחי</t>
  </si>
  <si>
    <t>אבו דהאש</t>
  </si>
  <si>
    <t>אסמהאן</t>
  </si>
  <si>
    <t xml:space="preserve"> גניים</t>
  </si>
  <si>
    <t>אחמד</t>
  </si>
  <si>
    <t xml:space="preserve"> מרעי</t>
  </si>
  <si>
    <t xml:space="preserve"> אפרוחים קטקטים מעורב</t>
  </si>
  <si>
    <t>הנדלר</t>
  </si>
  <si>
    <t>ניב</t>
  </si>
  <si>
    <t>IGP mix</t>
  </si>
  <si>
    <t>יונתן</t>
  </si>
  <si>
    <t>ריקוד מתגלגל</t>
  </si>
  <si>
    <t>באומגרטן</t>
  </si>
  <si>
    <t>VELOCITY</t>
  </si>
  <si>
    <t xml:space="preserve"> סלמי</t>
  </si>
  <si>
    <t>עמרי</t>
  </si>
  <si>
    <t>Team young CSC</t>
  </si>
  <si>
    <t xml:space="preserve"> ליבין</t>
  </si>
  <si>
    <t>בני</t>
  </si>
  <si>
    <t>ג'וקרים</t>
  </si>
  <si>
    <t xml:space="preserve"> צור</t>
  </si>
  <si>
    <t>מעין</t>
  </si>
  <si>
    <t xml:space="preserve"> בר סלע</t>
  </si>
  <si>
    <t>הדס</t>
  </si>
  <si>
    <t>ספרנוביץ</t>
  </si>
  <si>
    <t>אגם</t>
  </si>
  <si>
    <t>הוז</t>
  </si>
  <si>
    <t>אדם</t>
  </si>
  <si>
    <t>אלרון</t>
  </si>
  <si>
    <t>שקד</t>
  </si>
  <si>
    <t>שפירא</t>
  </si>
  <si>
    <t xml:space="preserve"> אדרי</t>
  </si>
  <si>
    <t>יואב</t>
  </si>
  <si>
    <t>זוהר</t>
  </si>
  <si>
    <t>עמר</t>
  </si>
  <si>
    <t>יעל</t>
  </si>
  <si>
    <t>דהן</t>
  </si>
  <si>
    <t>הגלגל מסתובב 1</t>
  </si>
  <si>
    <t>מרעי</t>
  </si>
  <si>
    <t>גוד</t>
  </si>
  <si>
    <t>הגלגל מסתובב 2</t>
  </si>
  <si>
    <t xml:space="preserve"> אלון</t>
  </si>
  <si>
    <t>ים</t>
  </si>
  <si>
    <t>סבא</t>
  </si>
  <si>
    <t xml:space="preserve"> חסון</t>
  </si>
  <si>
    <t xml:space="preserve"> גנים</t>
  </si>
  <si>
    <t>דינה</t>
  </si>
  <si>
    <t>סמיר</t>
  </si>
  <si>
    <t xml:space="preserve"> ילדים קדטים</t>
  </si>
  <si>
    <t>כספי</t>
  </si>
  <si>
    <t>יאיר</t>
  </si>
  <si>
    <t>הקבבונים</t>
  </si>
  <si>
    <t xml:space="preserve"> צואלה</t>
  </si>
  <si>
    <t>team nitai.nir.arbel</t>
  </si>
  <si>
    <t xml:space="preserve"> ריץ</t>
  </si>
  <si>
    <t>יהלי</t>
  </si>
  <si>
    <t>רבוח</t>
  </si>
  <si>
    <t>ניתאי</t>
  </si>
  <si>
    <t xml:space="preserve"> רומנו</t>
  </si>
  <si>
    <t>דניאל</t>
  </si>
  <si>
    <t>אריק ובנץ</t>
  </si>
  <si>
    <t>ארבל</t>
  </si>
  <si>
    <t>מהדב</t>
  </si>
  <si>
    <t>תחרותי עופר</t>
  </si>
  <si>
    <t xml:space="preserve"> הטמן</t>
  </si>
  <si>
    <t>האסים</t>
  </si>
  <si>
    <t>אילת</t>
  </si>
  <si>
    <t>ירדן</t>
  </si>
  <si>
    <t>שנהב</t>
  </si>
  <si>
    <t>עידו</t>
  </si>
  <si>
    <t>המלכים</t>
  </si>
  <si>
    <t>גיא</t>
  </si>
  <si>
    <t>csc</t>
  </si>
  <si>
    <t xml:space="preserve"> מלבר</t>
  </si>
  <si>
    <t>ערן</t>
  </si>
  <si>
    <t>איידלמן</t>
  </si>
  <si>
    <t>ינאי</t>
  </si>
  <si>
    <t xml:space="preserve"> קרן</t>
  </si>
  <si>
    <t>רון</t>
  </si>
  <si>
    <t xml:space="preserve"> אבני</t>
  </si>
  <si>
    <t>שי</t>
  </si>
  <si>
    <t xml:space="preserve"> זכריה</t>
  </si>
  <si>
    <t xml:space="preserve"> ברזילי</t>
  </si>
  <si>
    <t xml:space="preserve"> שטיין</t>
  </si>
  <si>
    <t>נדב</t>
  </si>
  <si>
    <t>שדמי</t>
  </si>
  <si>
    <t>עמית</t>
  </si>
  <si>
    <t xml:space="preserve"> קלוקין</t>
  </si>
  <si>
    <t>גלב</t>
  </si>
  <si>
    <t xml:space="preserve"> מעורב עד 16</t>
  </si>
  <si>
    <t>אורן</t>
  </si>
  <si>
    <t>ירון</t>
  </si>
  <si>
    <t>שיא</t>
  </si>
  <si>
    <t>בן אריה</t>
  </si>
  <si>
    <t>שרון</t>
  </si>
  <si>
    <t>שרק</t>
  </si>
  <si>
    <t>קידר</t>
  </si>
  <si>
    <t>אלון</t>
  </si>
  <si>
    <t xml:space="preserve"> גולוברודסקי</t>
  </si>
  <si>
    <t>אריק</t>
  </si>
  <si>
    <t xml:space="preserve"> גילמור אוסטרייכר</t>
  </si>
  <si>
    <t>רנן</t>
  </si>
  <si>
    <t>גל</t>
  </si>
  <si>
    <t>שירה</t>
  </si>
  <si>
    <t xml:space="preserve"> מעורב פתוח</t>
  </si>
  <si>
    <t>יחזקאל</t>
  </si>
  <si>
    <t>אביב</t>
  </si>
  <si>
    <t>האקדמיה לרכיבה ע"ש ג'ינו ברטלי</t>
  </si>
  <si>
    <t>עמיק</t>
  </si>
  <si>
    <t>שמעון</t>
  </si>
  <si>
    <t>דביר</t>
  </si>
  <si>
    <t>דילרים</t>
  </si>
  <si>
    <t>זיאדנה</t>
  </si>
  <si>
    <t>עדן</t>
  </si>
  <si>
    <t>ולדניצקי</t>
  </si>
  <si>
    <t>רומי</t>
  </si>
  <si>
    <t xml:space="preserve"> פרי</t>
  </si>
  <si>
    <t xml:space="preserve"> רייס סהר</t>
  </si>
  <si>
    <t>מיכל</t>
  </si>
  <si>
    <t>מלכות</t>
  </si>
  <si>
    <t xml:space="preserve"> קומרז</t>
  </si>
  <si>
    <t>פרי</t>
  </si>
  <si>
    <t>גיל</t>
  </si>
  <si>
    <t xml:space="preserve"> פתוח</t>
  </si>
  <si>
    <t>זלצמן</t>
  </si>
  <si>
    <t>שלישיית המוסקטרים</t>
  </si>
  <si>
    <t>בן אפרים</t>
  </si>
  <si>
    <t>הרשקוביץ</t>
  </si>
  <si>
    <t>זך</t>
  </si>
  <si>
    <t>טוהר</t>
  </si>
  <si>
    <t>Team csc</t>
  </si>
  <si>
    <t xml:space="preserve"> לביא</t>
  </si>
  <si>
    <t>רום</t>
  </si>
  <si>
    <t>פנר</t>
  </si>
  <si>
    <t>גברי</t>
  </si>
  <si>
    <t>הקפות קבוצה</t>
  </si>
  <si>
    <t>זמן קבוצה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</si>
</sst>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charset val="177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1" fillId="0" borderId="1" xfId="1" applyFont="1" applyBorder="1" applyAlignment="1">
      <alignment horizontal="center"/>
    </xf>
    <xf numFmtId="0" fontId="4" fillId="0" borderId="0" xfId="1"/>
    <xf numFmtId="0" fontId="4" fillId="0" borderId="0" xfId="1" applyAlignment="1">
      <alignment horizontal="center"/>
    </xf>
    <xf numFmtId="21" fontId="4" fillId="0" borderId="0" xfId="1" applyNumberFormat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21" fontId="3" fillId="0" borderId="0" xfId="1" applyNumberFormat="1" applyFont="1" applyAlignment="1">
      <alignment horizontal="center"/>
    </xf>
    <xf numFmtId="0" fontId="1" fillId="0" borderId="0" xfId="1" applyFont="1" applyBorder="1" applyAlignment="1">
      <alignment horizontal="center"/>
    </xf>
    <xf numFmtId="21" fontId="4" fillId="0" borderId="0" xfId="1" applyNumberFormat="1" applyAlignment="1">
      <alignment horizontal="center"/>
    </xf>
    <xf numFmtId="0" fontId="4" fillId="0" borderId="0" xfId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rightToLeft="1" view="pageBreakPreview" zoomScaleNormal="100" zoomScaleSheetLayoutView="100" workbookViewId="0">
      <selection activeCell="K23" sqref="K23"/>
    </sheetView>
  </sheetViews>
  <sheetFormatPr defaultRowHeight="12.75" x14ac:dyDescent="0.2"/>
  <cols>
    <col min="1" max="2" width="8.85546875" style="2" customWidth="1"/>
    <col min="5" max="5" width="8.85546875" style="2" hidden="1" customWidth="1"/>
    <col min="6" max="6" width="18.140625" bestFit="1" customWidth="1"/>
    <col min="7" max="7" width="9.140625" style="2"/>
    <col min="8" max="8" width="9.140625" style="3"/>
  </cols>
  <sheetData>
    <row r="1" spans="1:8" ht="21" thickBot="1" x14ac:dyDescent="0.35">
      <c r="A1" s="1" t="s">
        <v>51</v>
      </c>
      <c r="B1" s="1"/>
      <c r="C1" s="1"/>
      <c r="D1" s="1"/>
      <c r="E1" s="1"/>
      <c r="F1" s="1"/>
      <c r="G1" s="1"/>
      <c r="H1" s="1"/>
    </row>
    <row r="2" spans="1:8" ht="13.5" thickTop="1" x14ac:dyDescent="0.2"/>
    <row r="3" spans="1:8" ht="15.75" x14ac:dyDescent="0.25">
      <c r="C3" s="4" t="s">
        <v>0</v>
      </c>
    </row>
    <row r="4" spans="1:8" s="5" customFormat="1" x14ac:dyDescent="0.2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6" spans="1:8" x14ac:dyDescent="0.2">
      <c r="A6" s="2">
        <v>1</v>
      </c>
      <c r="B6" s="2">
        <v>56</v>
      </c>
      <c r="C6" t="s">
        <v>9</v>
      </c>
      <c r="D6" t="s">
        <v>10</v>
      </c>
      <c r="E6" s="2">
        <v>10005815738</v>
      </c>
      <c r="F6" t="s">
        <v>11</v>
      </c>
      <c r="G6" s="2">
        <v>7</v>
      </c>
      <c r="H6" s="3">
        <v>5.7777777777777761E-2</v>
      </c>
    </row>
    <row r="7" spans="1:8" x14ac:dyDescent="0.2">
      <c r="A7" s="2">
        <v>2</v>
      </c>
      <c r="B7" s="2">
        <v>52</v>
      </c>
      <c r="C7" t="s">
        <v>12</v>
      </c>
      <c r="D7" t="s">
        <v>13</v>
      </c>
      <c r="E7" s="2">
        <v>10056549465</v>
      </c>
      <c r="F7" t="s">
        <v>14</v>
      </c>
      <c r="G7" s="2">
        <v>7</v>
      </c>
      <c r="H7" s="3">
        <v>5.8692129629629608E-2</v>
      </c>
    </row>
    <row r="8" spans="1:8" x14ac:dyDescent="0.2">
      <c r="A8" s="2">
        <v>3</v>
      </c>
      <c r="B8" s="2">
        <v>45</v>
      </c>
      <c r="C8" t="s">
        <v>15</v>
      </c>
      <c r="D8" t="s">
        <v>16</v>
      </c>
      <c r="E8" s="2">
        <v>10011012615</v>
      </c>
      <c r="F8" t="s">
        <v>17</v>
      </c>
      <c r="G8" s="2">
        <v>7</v>
      </c>
      <c r="H8" s="3">
        <v>5.9456018518518505E-2</v>
      </c>
    </row>
    <row r="9" spans="1:8" x14ac:dyDescent="0.2">
      <c r="A9" s="2">
        <v>4</v>
      </c>
      <c r="B9" s="2">
        <v>43</v>
      </c>
      <c r="C9" t="s">
        <v>18</v>
      </c>
      <c r="D9" t="s">
        <v>19</v>
      </c>
      <c r="E9" s="2">
        <v>10053899244</v>
      </c>
      <c r="F9" t="s">
        <v>17</v>
      </c>
      <c r="G9" s="2">
        <v>7</v>
      </c>
      <c r="H9" s="3">
        <v>6.0810185185185162E-2</v>
      </c>
    </row>
    <row r="10" spans="1:8" x14ac:dyDescent="0.2">
      <c r="A10" s="2">
        <v>5</v>
      </c>
      <c r="B10" s="2">
        <v>79</v>
      </c>
      <c r="C10" t="s">
        <v>20</v>
      </c>
      <c r="D10" t="s">
        <v>21</v>
      </c>
      <c r="E10" s="2">
        <v>10007693595</v>
      </c>
      <c r="F10" t="s">
        <v>22</v>
      </c>
      <c r="G10" s="2">
        <v>7</v>
      </c>
      <c r="H10" s="3">
        <v>6.1134259259259249E-2</v>
      </c>
    </row>
    <row r="11" spans="1:8" x14ac:dyDescent="0.2">
      <c r="A11" s="2">
        <v>6</v>
      </c>
      <c r="B11" s="2">
        <v>50</v>
      </c>
      <c r="C11" t="s">
        <v>23</v>
      </c>
      <c r="D11" t="s">
        <v>24</v>
      </c>
      <c r="E11" s="2">
        <v>10085167802</v>
      </c>
      <c r="F11" t="s">
        <v>25</v>
      </c>
      <c r="G11" s="2">
        <v>7</v>
      </c>
      <c r="H11" s="3">
        <v>6.3935185185185206E-2</v>
      </c>
    </row>
    <row r="12" spans="1:8" x14ac:dyDescent="0.2">
      <c r="A12" s="2">
        <v>7</v>
      </c>
      <c r="B12" s="2">
        <v>47</v>
      </c>
      <c r="C12" t="s">
        <v>26</v>
      </c>
      <c r="D12" t="s">
        <v>27</v>
      </c>
      <c r="E12" s="2">
        <v>10056550374</v>
      </c>
      <c r="F12" t="s">
        <v>14</v>
      </c>
      <c r="G12" s="2">
        <v>7</v>
      </c>
      <c r="H12" s="3">
        <v>6.6238425925925937E-2</v>
      </c>
    </row>
    <row r="13" spans="1:8" x14ac:dyDescent="0.2">
      <c r="A13" s="2" t="s">
        <v>28</v>
      </c>
      <c r="B13" s="2">
        <v>87</v>
      </c>
      <c r="C13" t="s">
        <v>29</v>
      </c>
      <c r="D13" t="s">
        <v>30</v>
      </c>
      <c r="E13" s="2">
        <v>10003775708</v>
      </c>
      <c r="F13" t="s">
        <v>22</v>
      </c>
      <c r="G13" s="2">
        <v>2</v>
      </c>
    </row>
    <row r="14" spans="1:8" x14ac:dyDescent="0.2">
      <c r="A14" s="2" t="s">
        <v>28</v>
      </c>
      <c r="B14" s="2">
        <v>34</v>
      </c>
      <c r="C14" t="s">
        <v>31</v>
      </c>
      <c r="D14" t="s">
        <v>32</v>
      </c>
      <c r="E14" s="2">
        <v>10009871853</v>
      </c>
      <c r="F14" t="s">
        <v>17</v>
      </c>
      <c r="G14" s="2">
        <v>1</v>
      </c>
    </row>
    <row r="17" spans="1:8" ht="15.75" x14ac:dyDescent="0.25">
      <c r="C17" s="4" t="s">
        <v>33</v>
      </c>
    </row>
    <row r="18" spans="1:8" s="5" customFormat="1" x14ac:dyDescent="0.2">
      <c r="A18" s="5" t="s">
        <v>1</v>
      </c>
      <c r="B18" s="5" t="s">
        <v>2</v>
      </c>
      <c r="C18" s="5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6" t="s">
        <v>8</v>
      </c>
    </row>
    <row r="20" spans="1:8" x14ac:dyDescent="0.2">
      <c r="A20" s="2">
        <v>1</v>
      </c>
      <c r="B20" s="2">
        <v>1710</v>
      </c>
      <c r="C20" t="s">
        <v>34</v>
      </c>
      <c r="D20" t="s">
        <v>35</v>
      </c>
      <c r="E20" s="2">
        <v>10056551990</v>
      </c>
      <c r="F20" t="s">
        <v>14</v>
      </c>
      <c r="G20" s="2">
        <v>5</v>
      </c>
      <c r="H20" s="3">
        <v>4.2708333333333286E-2</v>
      </c>
    </row>
    <row r="21" spans="1:8" x14ac:dyDescent="0.2">
      <c r="A21" s="2">
        <v>2</v>
      </c>
      <c r="B21" s="2">
        <v>1820</v>
      </c>
      <c r="C21" t="s">
        <v>36</v>
      </c>
      <c r="D21" t="s">
        <v>37</v>
      </c>
      <c r="E21" s="2">
        <v>10055884512</v>
      </c>
      <c r="F21" t="s">
        <v>11</v>
      </c>
      <c r="G21" s="2">
        <v>5</v>
      </c>
      <c r="H21" s="3">
        <v>4.4085648148148131E-2</v>
      </c>
    </row>
    <row r="22" spans="1:8" x14ac:dyDescent="0.2">
      <c r="A22" s="2">
        <v>3</v>
      </c>
      <c r="B22" s="2">
        <v>1817</v>
      </c>
      <c r="C22" t="s">
        <v>34</v>
      </c>
      <c r="D22" t="s">
        <v>38</v>
      </c>
      <c r="E22" s="2">
        <v>10059421978</v>
      </c>
      <c r="F22" t="s">
        <v>17</v>
      </c>
      <c r="G22" s="2">
        <v>5</v>
      </c>
      <c r="H22" s="3">
        <v>4.4155092592592586E-2</v>
      </c>
    </row>
    <row r="23" spans="1:8" x14ac:dyDescent="0.2">
      <c r="A23" s="2">
        <v>4</v>
      </c>
      <c r="B23" s="2">
        <v>1818</v>
      </c>
      <c r="C23" t="s">
        <v>39</v>
      </c>
      <c r="D23" t="s">
        <v>40</v>
      </c>
      <c r="E23" s="2">
        <v>10080721259</v>
      </c>
      <c r="F23" t="s">
        <v>14</v>
      </c>
      <c r="G23" s="2">
        <v>5</v>
      </c>
      <c r="H23" s="3">
        <v>4.6076388888888813E-2</v>
      </c>
    </row>
    <row r="24" spans="1:8" x14ac:dyDescent="0.2">
      <c r="A24" s="2">
        <v>5</v>
      </c>
      <c r="B24" s="2">
        <v>1812</v>
      </c>
      <c r="C24" t="s">
        <v>41</v>
      </c>
      <c r="D24" t="s">
        <v>42</v>
      </c>
      <c r="E24" s="2">
        <v>10056570986</v>
      </c>
      <c r="F24" t="s">
        <v>14</v>
      </c>
      <c r="G24" s="2">
        <v>4</v>
      </c>
      <c r="H24" s="3">
        <v>4.4479166666666674E-2</v>
      </c>
    </row>
    <row r="27" spans="1:8" ht="15.75" x14ac:dyDescent="0.25">
      <c r="C27" s="4" t="s">
        <v>43</v>
      </c>
    </row>
    <row r="28" spans="1:8" s="5" customFormat="1" x14ac:dyDescent="0.2">
      <c r="A28" s="5" t="s">
        <v>1</v>
      </c>
      <c r="B28" s="5" t="s">
        <v>2</v>
      </c>
      <c r="C28" s="5" t="s">
        <v>3</v>
      </c>
      <c r="D28" s="5" t="s">
        <v>4</v>
      </c>
      <c r="E28" s="5" t="s">
        <v>5</v>
      </c>
      <c r="F28" s="5" t="s">
        <v>6</v>
      </c>
      <c r="G28" s="5" t="s">
        <v>7</v>
      </c>
      <c r="H28" s="6" t="s">
        <v>8</v>
      </c>
    </row>
    <row r="30" spans="1:8" x14ac:dyDescent="0.2">
      <c r="A30" s="2">
        <v>1</v>
      </c>
      <c r="B30" s="2">
        <v>105</v>
      </c>
      <c r="C30" t="s">
        <v>44</v>
      </c>
      <c r="D30" t="s">
        <v>45</v>
      </c>
      <c r="E30" s="2">
        <v>10010128396</v>
      </c>
      <c r="F30" t="s">
        <v>46</v>
      </c>
      <c r="G30" s="2">
        <v>4</v>
      </c>
      <c r="H30" s="3">
        <v>4.7384259259259202E-2</v>
      </c>
    </row>
    <row r="33" spans="1:8" ht="15.75" x14ac:dyDescent="0.25">
      <c r="C33" s="4" t="s">
        <v>47</v>
      </c>
    </row>
    <row r="34" spans="1:8" s="5" customFormat="1" x14ac:dyDescent="0.2">
      <c r="A34" s="5" t="s">
        <v>1</v>
      </c>
      <c r="B34" s="5" t="s">
        <v>2</v>
      </c>
      <c r="C34" s="5" t="s">
        <v>3</v>
      </c>
      <c r="D34" s="5" t="s">
        <v>4</v>
      </c>
      <c r="E34" s="5" t="s">
        <v>5</v>
      </c>
      <c r="F34" s="5" t="s">
        <v>6</v>
      </c>
      <c r="G34" s="5" t="s">
        <v>7</v>
      </c>
      <c r="H34" s="6" t="s">
        <v>8</v>
      </c>
    </row>
    <row r="36" spans="1:8" x14ac:dyDescent="0.2">
      <c r="A36" s="2">
        <v>1</v>
      </c>
      <c r="B36" s="2">
        <v>1880</v>
      </c>
      <c r="C36" t="s">
        <v>48</v>
      </c>
      <c r="D36" t="s">
        <v>49</v>
      </c>
      <c r="E36" s="2">
        <v>10071222737</v>
      </c>
      <c r="F36" t="s">
        <v>50</v>
      </c>
      <c r="G36" s="2">
        <v>3</v>
      </c>
      <c r="H36" s="3">
        <v>3.8449074074074101E-2</v>
      </c>
    </row>
  </sheetData>
  <mergeCells count="1">
    <mergeCell ref="A1:H1"/>
  </mergeCells>
  <pageMargins left="0.70866141732283472" right="0.70866141732283472" top="0.39" bottom="0.74803149606299213" header="0.31496062992125984" footer="0.31496062992125984"/>
  <pageSetup paperSize="9" scale="92" orientation="portrait" r:id="rId1"/>
  <headerFooter>
    <oddFooter xml:space="preserve">&amp;L&amp;14Finish Commissaire
איילת שחם
&amp;08 Created by Yuval 2011
All rights reserved&amp;R&amp;14 Chief Commissaire
Evangelos Diamantidis
</oddFooter>
  </headerFooter>
  <rowBreaks count="7" manualBreakCount="7">
    <brk id="50" max="7" man="1"/>
    <brk id="106" max="7" man="1"/>
    <brk id="225" max="7" man="1"/>
    <brk id="267" max="7" man="1"/>
    <brk id="304" max="7" man="1"/>
    <brk id="341" max="7" man="1"/>
    <brk id="40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rightToLeft="1" tabSelected="1" view="pageBreakPreview" topLeftCell="A79" zoomScaleNormal="100" zoomScaleSheetLayoutView="100" workbookViewId="0">
      <selection activeCell="I92" sqref="I92"/>
    </sheetView>
  </sheetViews>
  <sheetFormatPr defaultRowHeight="12.75" x14ac:dyDescent="0.2"/>
  <cols>
    <col min="1" max="2" width="8.85546875" style="9" customWidth="1"/>
    <col min="3" max="4" width="9.140625" style="8"/>
    <col min="5" max="5" width="8.85546875" style="9" hidden="1" customWidth="1"/>
    <col min="6" max="6" width="18.140625" style="8" bestFit="1" customWidth="1"/>
    <col min="7" max="7" width="9.140625" style="9"/>
    <col min="8" max="8" width="11.7109375" style="9" bestFit="1" customWidth="1"/>
    <col min="9" max="9" width="11.7109375" style="9" customWidth="1"/>
    <col min="10" max="12" width="9.140625" style="10"/>
    <col min="13" max="260" width="9.140625" style="8"/>
    <col min="261" max="262" width="8.85546875" style="8" customWidth="1"/>
    <col min="263" max="264" width="9.140625" style="8"/>
    <col min="265" max="265" width="0" style="8" hidden="1" customWidth="1"/>
    <col min="266" max="266" width="18.140625" style="8" bestFit="1" customWidth="1"/>
    <col min="267" max="516" width="9.140625" style="8"/>
    <col min="517" max="518" width="8.85546875" style="8" customWidth="1"/>
    <col min="519" max="520" width="9.140625" style="8"/>
    <col min="521" max="521" width="0" style="8" hidden="1" customWidth="1"/>
    <col min="522" max="522" width="18.140625" style="8" bestFit="1" customWidth="1"/>
    <col min="523" max="772" width="9.140625" style="8"/>
    <col min="773" max="774" width="8.85546875" style="8" customWidth="1"/>
    <col min="775" max="776" width="9.140625" style="8"/>
    <col min="777" max="777" width="0" style="8" hidden="1" customWidth="1"/>
    <col min="778" max="778" width="18.140625" style="8" bestFit="1" customWidth="1"/>
    <col min="779" max="1028" width="9.140625" style="8"/>
    <col min="1029" max="1030" width="8.85546875" style="8" customWidth="1"/>
    <col min="1031" max="1032" width="9.140625" style="8"/>
    <col min="1033" max="1033" width="0" style="8" hidden="1" customWidth="1"/>
    <col min="1034" max="1034" width="18.140625" style="8" bestFit="1" customWidth="1"/>
    <col min="1035" max="1284" width="9.140625" style="8"/>
    <col min="1285" max="1286" width="8.85546875" style="8" customWidth="1"/>
    <col min="1287" max="1288" width="9.140625" style="8"/>
    <col min="1289" max="1289" width="0" style="8" hidden="1" customWidth="1"/>
    <col min="1290" max="1290" width="18.140625" style="8" bestFit="1" customWidth="1"/>
    <col min="1291" max="1540" width="9.140625" style="8"/>
    <col min="1541" max="1542" width="8.85546875" style="8" customWidth="1"/>
    <col min="1543" max="1544" width="9.140625" style="8"/>
    <col min="1545" max="1545" width="0" style="8" hidden="1" customWidth="1"/>
    <col min="1546" max="1546" width="18.140625" style="8" bestFit="1" customWidth="1"/>
    <col min="1547" max="1796" width="9.140625" style="8"/>
    <col min="1797" max="1798" width="8.85546875" style="8" customWidth="1"/>
    <col min="1799" max="1800" width="9.140625" style="8"/>
    <col min="1801" max="1801" width="0" style="8" hidden="1" customWidth="1"/>
    <col min="1802" max="1802" width="18.140625" style="8" bestFit="1" customWidth="1"/>
    <col min="1803" max="2052" width="9.140625" style="8"/>
    <col min="2053" max="2054" width="8.85546875" style="8" customWidth="1"/>
    <col min="2055" max="2056" width="9.140625" style="8"/>
    <col min="2057" max="2057" width="0" style="8" hidden="1" customWidth="1"/>
    <col min="2058" max="2058" width="18.140625" style="8" bestFit="1" customWidth="1"/>
    <col min="2059" max="2308" width="9.140625" style="8"/>
    <col min="2309" max="2310" width="8.85546875" style="8" customWidth="1"/>
    <col min="2311" max="2312" width="9.140625" style="8"/>
    <col min="2313" max="2313" width="0" style="8" hidden="1" customWidth="1"/>
    <col min="2314" max="2314" width="18.140625" style="8" bestFit="1" customWidth="1"/>
    <col min="2315" max="2564" width="9.140625" style="8"/>
    <col min="2565" max="2566" width="8.85546875" style="8" customWidth="1"/>
    <col min="2567" max="2568" width="9.140625" style="8"/>
    <col min="2569" max="2569" width="0" style="8" hidden="1" customWidth="1"/>
    <col min="2570" max="2570" width="18.140625" style="8" bestFit="1" customWidth="1"/>
    <col min="2571" max="2820" width="9.140625" style="8"/>
    <col min="2821" max="2822" width="8.85546875" style="8" customWidth="1"/>
    <col min="2823" max="2824" width="9.140625" style="8"/>
    <col min="2825" max="2825" width="0" style="8" hidden="1" customWidth="1"/>
    <col min="2826" max="2826" width="18.140625" style="8" bestFit="1" customWidth="1"/>
    <col min="2827" max="3076" width="9.140625" style="8"/>
    <col min="3077" max="3078" width="8.85546875" style="8" customWidth="1"/>
    <col min="3079" max="3080" width="9.140625" style="8"/>
    <col min="3081" max="3081" width="0" style="8" hidden="1" customWidth="1"/>
    <col min="3082" max="3082" width="18.140625" style="8" bestFit="1" customWidth="1"/>
    <col min="3083" max="3332" width="9.140625" style="8"/>
    <col min="3333" max="3334" width="8.85546875" style="8" customWidth="1"/>
    <col min="3335" max="3336" width="9.140625" style="8"/>
    <col min="3337" max="3337" width="0" style="8" hidden="1" customWidth="1"/>
    <col min="3338" max="3338" width="18.140625" style="8" bestFit="1" customWidth="1"/>
    <col min="3339" max="3588" width="9.140625" style="8"/>
    <col min="3589" max="3590" width="8.85546875" style="8" customWidth="1"/>
    <col min="3591" max="3592" width="9.140625" style="8"/>
    <col min="3593" max="3593" width="0" style="8" hidden="1" customWidth="1"/>
    <col min="3594" max="3594" width="18.140625" style="8" bestFit="1" customWidth="1"/>
    <col min="3595" max="3844" width="9.140625" style="8"/>
    <col min="3845" max="3846" width="8.85546875" style="8" customWidth="1"/>
    <col min="3847" max="3848" width="9.140625" style="8"/>
    <col min="3849" max="3849" width="0" style="8" hidden="1" customWidth="1"/>
    <col min="3850" max="3850" width="18.140625" style="8" bestFit="1" customWidth="1"/>
    <col min="3851" max="4100" width="9.140625" style="8"/>
    <col min="4101" max="4102" width="8.85546875" style="8" customWidth="1"/>
    <col min="4103" max="4104" width="9.140625" style="8"/>
    <col min="4105" max="4105" width="0" style="8" hidden="1" customWidth="1"/>
    <col min="4106" max="4106" width="18.140625" style="8" bestFit="1" customWidth="1"/>
    <col min="4107" max="4356" width="9.140625" style="8"/>
    <col min="4357" max="4358" width="8.85546875" style="8" customWidth="1"/>
    <col min="4359" max="4360" width="9.140625" style="8"/>
    <col min="4361" max="4361" width="0" style="8" hidden="1" customWidth="1"/>
    <col min="4362" max="4362" width="18.140625" style="8" bestFit="1" customWidth="1"/>
    <col min="4363" max="4612" width="9.140625" style="8"/>
    <col min="4613" max="4614" width="8.85546875" style="8" customWidth="1"/>
    <col min="4615" max="4616" width="9.140625" style="8"/>
    <col min="4617" max="4617" width="0" style="8" hidden="1" customWidth="1"/>
    <col min="4618" max="4618" width="18.140625" style="8" bestFit="1" customWidth="1"/>
    <col min="4619" max="4868" width="9.140625" style="8"/>
    <col min="4869" max="4870" width="8.85546875" style="8" customWidth="1"/>
    <col min="4871" max="4872" width="9.140625" style="8"/>
    <col min="4873" max="4873" width="0" style="8" hidden="1" customWidth="1"/>
    <col min="4874" max="4874" width="18.140625" style="8" bestFit="1" customWidth="1"/>
    <col min="4875" max="5124" width="9.140625" style="8"/>
    <col min="5125" max="5126" width="8.85546875" style="8" customWidth="1"/>
    <col min="5127" max="5128" width="9.140625" style="8"/>
    <col min="5129" max="5129" width="0" style="8" hidden="1" customWidth="1"/>
    <col min="5130" max="5130" width="18.140625" style="8" bestFit="1" customWidth="1"/>
    <col min="5131" max="5380" width="9.140625" style="8"/>
    <col min="5381" max="5382" width="8.85546875" style="8" customWidth="1"/>
    <col min="5383" max="5384" width="9.140625" style="8"/>
    <col min="5385" max="5385" width="0" style="8" hidden="1" customWidth="1"/>
    <col min="5386" max="5386" width="18.140625" style="8" bestFit="1" customWidth="1"/>
    <col min="5387" max="5636" width="9.140625" style="8"/>
    <col min="5637" max="5638" width="8.85546875" style="8" customWidth="1"/>
    <col min="5639" max="5640" width="9.140625" style="8"/>
    <col min="5641" max="5641" width="0" style="8" hidden="1" customWidth="1"/>
    <col min="5642" max="5642" width="18.140625" style="8" bestFit="1" customWidth="1"/>
    <col min="5643" max="5892" width="9.140625" style="8"/>
    <col min="5893" max="5894" width="8.85546875" style="8" customWidth="1"/>
    <col min="5895" max="5896" width="9.140625" style="8"/>
    <col min="5897" max="5897" width="0" style="8" hidden="1" customWidth="1"/>
    <col min="5898" max="5898" width="18.140625" style="8" bestFit="1" customWidth="1"/>
    <col min="5899" max="6148" width="9.140625" style="8"/>
    <col min="6149" max="6150" width="8.85546875" style="8" customWidth="1"/>
    <col min="6151" max="6152" width="9.140625" style="8"/>
    <col min="6153" max="6153" width="0" style="8" hidden="1" customWidth="1"/>
    <col min="6154" max="6154" width="18.140625" style="8" bestFit="1" customWidth="1"/>
    <col min="6155" max="6404" width="9.140625" style="8"/>
    <col min="6405" max="6406" width="8.85546875" style="8" customWidth="1"/>
    <col min="6407" max="6408" width="9.140625" style="8"/>
    <col min="6409" max="6409" width="0" style="8" hidden="1" customWidth="1"/>
    <col min="6410" max="6410" width="18.140625" style="8" bestFit="1" customWidth="1"/>
    <col min="6411" max="6660" width="9.140625" style="8"/>
    <col min="6661" max="6662" width="8.85546875" style="8" customWidth="1"/>
    <col min="6663" max="6664" width="9.140625" style="8"/>
    <col min="6665" max="6665" width="0" style="8" hidden="1" customWidth="1"/>
    <col min="6666" max="6666" width="18.140625" style="8" bestFit="1" customWidth="1"/>
    <col min="6667" max="6916" width="9.140625" style="8"/>
    <col min="6917" max="6918" width="8.85546875" style="8" customWidth="1"/>
    <col min="6919" max="6920" width="9.140625" style="8"/>
    <col min="6921" max="6921" width="0" style="8" hidden="1" customWidth="1"/>
    <col min="6922" max="6922" width="18.140625" style="8" bestFit="1" customWidth="1"/>
    <col min="6923" max="7172" width="9.140625" style="8"/>
    <col min="7173" max="7174" width="8.85546875" style="8" customWidth="1"/>
    <col min="7175" max="7176" width="9.140625" style="8"/>
    <col min="7177" max="7177" width="0" style="8" hidden="1" customWidth="1"/>
    <col min="7178" max="7178" width="18.140625" style="8" bestFit="1" customWidth="1"/>
    <col min="7179" max="7428" width="9.140625" style="8"/>
    <col min="7429" max="7430" width="8.85546875" style="8" customWidth="1"/>
    <col min="7431" max="7432" width="9.140625" style="8"/>
    <col min="7433" max="7433" width="0" style="8" hidden="1" customWidth="1"/>
    <col min="7434" max="7434" width="18.140625" style="8" bestFit="1" customWidth="1"/>
    <col min="7435" max="7684" width="9.140625" style="8"/>
    <col min="7685" max="7686" width="8.85546875" style="8" customWidth="1"/>
    <col min="7687" max="7688" width="9.140625" style="8"/>
    <col min="7689" max="7689" width="0" style="8" hidden="1" customWidth="1"/>
    <col min="7690" max="7690" width="18.140625" style="8" bestFit="1" customWidth="1"/>
    <col min="7691" max="7940" width="9.140625" style="8"/>
    <col min="7941" max="7942" width="8.85546875" style="8" customWidth="1"/>
    <col min="7943" max="7944" width="9.140625" style="8"/>
    <col min="7945" max="7945" width="0" style="8" hidden="1" customWidth="1"/>
    <col min="7946" max="7946" width="18.140625" style="8" bestFit="1" customWidth="1"/>
    <col min="7947" max="8196" width="9.140625" style="8"/>
    <col min="8197" max="8198" width="8.85546875" style="8" customWidth="1"/>
    <col min="8199" max="8200" width="9.140625" style="8"/>
    <col min="8201" max="8201" width="0" style="8" hidden="1" customWidth="1"/>
    <col min="8202" max="8202" width="18.140625" style="8" bestFit="1" customWidth="1"/>
    <col min="8203" max="8452" width="9.140625" style="8"/>
    <col min="8453" max="8454" width="8.85546875" style="8" customWidth="1"/>
    <col min="8455" max="8456" width="9.140625" style="8"/>
    <col min="8457" max="8457" width="0" style="8" hidden="1" customWidth="1"/>
    <col min="8458" max="8458" width="18.140625" style="8" bestFit="1" customWidth="1"/>
    <col min="8459" max="8708" width="9.140625" style="8"/>
    <col min="8709" max="8710" width="8.85546875" style="8" customWidth="1"/>
    <col min="8711" max="8712" width="9.140625" style="8"/>
    <col min="8713" max="8713" width="0" style="8" hidden="1" customWidth="1"/>
    <col min="8714" max="8714" width="18.140625" style="8" bestFit="1" customWidth="1"/>
    <col min="8715" max="8964" width="9.140625" style="8"/>
    <col min="8965" max="8966" width="8.85546875" style="8" customWidth="1"/>
    <col min="8967" max="8968" width="9.140625" style="8"/>
    <col min="8969" max="8969" width="0" style="8" hidden="1" customWidth="1"/>
    <col min="8970" max="8970" width="18.140625" style="8" bestFit="1" customWidth="1"/>
    <col min="8971" max="9220" width="9.140625" style="8"/>
    <col min="9221" max="9222" width="8.85546875" style="8" customWidth="1"/>
    <col min="9223" max="9224" width="9.140625" style="8"/>
    <col min="9225" max="9225" width="0" style="8" hidden="1" customWidth="1"/>
    <col min="9226" max="9226" width="18.140625" style="8" bestFit="1" customWidth="1"/>
    <col min="9227" max="9476" width="9.140625" style="8"/>
    <col min="9477" max="9478" width="8.85546875" style="8" customWidth="1"/>
    <col min="9479" max="9480" width="9.140625" style="8"/>
    <col min="9481" max="9481" width="0" style="8" hidden="1" customWidth="1"/>
    <col min="9482" max="9482" width="18.140625" style="8" bestFit="1" customWidth="1"/>
    <col min="9483" max="9732" width="9.140625" style="8"/>
    <col min="9733" max="9734" width="8.85546875" style="8" customWidth="1"/>
    <col min="9735" max="9736" width="9.140625" style="8"/>
    <col min="9737" max="9737" width="0" style="8" hidden="1" customWidth="1"/>
    <col min="9738" max="9738" width="18.140625" style="8" bestFit="1" customWidth="1"/>
    <col min="9739" max="9988" width="9.140625" style="8"/>
    <col min="9989" max="9990" width="8.85546875" style="8" customWidth="1"/>
    <col min="9991" max="9992" width="9.140625" style="8"/>
    <col min="9993" max="9993" width="0" style="8" hidden="1" customWidth="1"/>
    <col min="9994" max="9994" width="18.140625" style="8" bestFit="1" customWidth="1"/>
    <col min="9995" max="10244" width="9.140625" style="8"/>
    <col min="10245" max="10246" width="8.85546875" style="8" customWidth="1"/>
    <col min="10247" max="10248" width="9.140625" style="8"/>
    <col min="10249" max="10249" width="0" style="8" hidden="1" customWidth="1"/>
    <col min="10250" max="10250" width="18.140625" style="8" bestFit="1" customWidth="1"/>
    <col min="10251" max="10500" width="9.140625" style="8"/>
    <col min="10501" max="10502" width="8.85546875" style="8" customWidth="1"/>
    <col min="10503" max="10504" width="9.140625" style="8"/>
    <col min="10505" max="10505" width="0" style="8" hidden="1" customWidth="1"/>
    <col min="10506" max="10506" width="18.140625" style="8" bestFit="1" customWidth="1"/>
    <col min="10507" max="10756" width="9.140625" style="8"/>
    <col min="10757" max="10758" width="8.85546875" style="8" customWidth="1"/>
    <col min="10759" max="10760" width="9.140625" style="8"/>
    <col min="10761" max="10761" width="0" style="8" hidden="1" customWidth="1"/>
    <col min="10762" max="10762" width="18.140625" style="8" bestFit="1" customWidth="1"/>
    <col min="10763" max="11012" width="9.140625" style="8"/>
    <col min="11013" max="11014" width="8.85546875" style="8" customWidth="1"/>
    <col min="11015" max="11016" width="9.140625" style="8"/>
    <col min="11017" max="11017" width="0" style="8" hidden="1" customWidth="1"/>
    <col min="11018" max="11018" width="18.140625" style="8" bestFit="1" customWidth="1"/>
    <col min="11019" max="11268" width="9.140625" style="8"/>
    <col min="11269" max="11270" width="8.85546875" style="8" customWidth="1"/>
    <col min="11271" max="11272" width="9.140625" style="8"/>
    <col min="11273" max="11273" width="0" style="8" hidden="1" customWidth="1"/>
    <col min="11274" max="11274" width="18.140625" style="8" bestFit="1" customWidth="1"/>
    <col min="11275" max="11524" width="9.140625" style="8"/>
    <col min="11525" max="11526" width="8.85546875" style="8" customWidth="1"/>
    <col min="11527" max="11528" width="9.140625" style="8"/>
    <col min="11529" max="11529" width="0" style="8" hidden="1" customWidth="1"/>
    <col min="11530" max="11530" width="18.140625" style="8" bestFit="1" customWidth="1"/>
    <col min="11531" max="11780" width="9.140625" style="8"/>
    <col min="11781" max="11782" width="8.85546875" style="8" customWidth="1"/>
    <col min="11783" max="11784" width="9.140625" style="8"/>
    <col min="11785" max="11785" width="0" style="8" hidden="1" customWidth="1"/>
    <col min="11786" max="11786" width="18.140625" style="8" bestFit="1" customWidth="1"/>
    <col min="11787" max="12036" width="9.140625" style="8"/>
    <col min="12037" max="12038" width="8.85546875" style="8" customWidth="1"/>
    <col min="12039" max="12040" width="9.140625" style="8"/>
    <col min="12041" max="12041" width="0" style="8" hidden="1" customWidth="1"/>
    <col min="12042" max="12042" width="18.140625" style="8" bestFit="1" customWidth="1"/>
    <col min="12043" max="12292" width="9.140625" style="8"/>
    <col min="12293" max="12294" width="8.85546875" style="8" customWidth="1"/>
    <col min="12295" max="12296" width="9.140625" style="8"/>
    <col min="12297" max="12297" width="0" style="8" hidden="1" customWidth="1"/>
    <col min="12298" max="12298" width="18.140625" style="8" bestFit="1" customWidth="1"/>
    <col min="12299" max="12548" width="9.140625" style="8"/>
    <col min="12549" max="12550" width="8.85546875" style="8" customWidth="1"/>
    <col min="12551" max="12552" width="9.140625" style="8"/>
    <col min="12553" max="12553" width="0" style="8" hidden="1" customWidth="1"/>
    <col min="12554" max="12554" width="18.140625" style="8" bestFit="1" customWidth="1"/>
    <col min="12555" max="12804" width="9.140625" style="8"/>
    <col min="12805" max="12806" width="8.85546875" style="8" customWidth="1"/>
    <col min="12807" max="12808" width="9.140625" style="8"/>
    <col min="12809" max="12809" width="0" style="8" hidden="1" customWidth="1"/>
    <col min="12810" max="12810" width="18.140625" style="8" bestFit="1" customWidth="1"/>
    <col min="12811" max="13060" width="9.140625" style="8"/>
    <col min="13061" max="13062" width="8.85546875" style="8" customWidth="1"/>
    <col min="13063" max="13064" width="9.140625" style="8"/>
    <col min="13065" max="13065" width="0" style="8" hidden="1" customWidth="1"/>
    <col min="13066" max="13066" width="18.140625" style="8" bestFit="1" customWidth="1"/>
    <col min="13067" max="13316" width="9.140625" style="8"/>
    <col min="13317" max="13318" width="8.85546875" style="8" customWidth="1"/>
    <col min="13319" max="13320" width="9.140625" style="8"/>
    <col min="13321" max="13321" width="0" style="8" hidden="1" customWidth="1"/>
    <col min="13322" max="13322" width="18.140625" style="8" bestFit="1" customWidth="1"/>
    <col min="13323" max="13572" width="9.140625" style="8"/>
    <col min="13573" max="13574" width="8.85546875" style="8" customWidth="1"/>
    <col min="13575" max="13576" width="9.140625" style="8"/>
    <col min="13577" max="13577" width="0" style="8" hidden="1" customWidth="1"/>
    <col min="13578" max="13578" width="18.140625" style="8" bestFit="1" customWidth="1"/>
    <col min="13579" max="13828" width="9.140625" style="8"/>
    <col min="13829" max="13830" width="8.85546875" style="8" customWidth="1"/>
    <col min="13831" max="13832" width="9.140625" style="8"/>
    <col min="13833" max="13833" width="0" style="8" hidden="1" customWidth="1"/>
    <col min="13834" max="13834" width="18.140625" style="8" bestFit="1" customWidth="1"/>
    <col min="13835" max="14084" width="9.140625" style="8"/>
    <col min="14085" max="14086" width="8.85546875" style="8" customWidth="1"/>
    <col min="14087" max="14088" width="9.140625" style="8"/>
    <col min="14089" max="14089" width="0" style="8" hidden="1" customWidth="1"/>
    <col min="14090" max="14090" width="18.140625" style="8" bestFit="1" customWidth="1"/>
    <col min="14091" max="14340" width="9.140625" style="8"/>
    <col min="14341" max="14342" width="8.85546875" style="8" customWidth="1"/>
    <col min="14343" max="14344" width="9.140625" style="8"/>
    <col min="14345" max="14345" width="0" style="8" hidden="1" customWidth="1"/>
    <col min="14346" max="14346" width="18.140625" style="8" bestFit="1" customWidth="1"/>
    <col min="14347" max="14596" width="9.140625" style="8"/>
    <col min="14597" max="14598" width="8.85546875" style="8" customWidth="1"/>
    <col min="14599" max="14600" width="9.140625" style="8"/>
    <col min="14601" max="14601" width="0" style="8" hidden="1" customWidth="1"/>
    <col min="14602" max="14602" width="18.140625" style="8" bestFit="1" customWidth="1"/>
    <col min="14603" max="14852" width="9.140625" style="8"/>
    <col min="14853" max="14854" width="8.85546875" style="8" customWidth="1"/>
    <col min="14855" max="14856" width="9.140625" style="8"/>
    <col min="14857" max="14857" width="0" style="8" hidden="1" customWidth="1"/>
    <col min="14858" max="14858" width="18.140625" style="8" bestFit="1" customWidth="1"/>
    <col min="14859" max="15108" width="9.140625" style="8"/>
    <col min="15109" max="15110" width="8.85546875" style="8" customWidth="1"/>
    <col min="15111" max="15112" width="9.140625" style="8"/>
    <col min="15113" max="15113" width="0" style="8" hidden="1" customWidth="1"/>
    <col min="15114" max="15114" width="18.140625" style="8" bestFit="1" customWidth="1"/>
    <col min="15115" max="15364" width="9.140625" style="8"/>
    <col min="15365" max="15366" width="8.85546875" style="8" customWidth="1"/>
    <col min="15367" max="15368" width="9.140625" style="8"/>
    <col min="15369" max="15369" width="0" style="8" hidden="1" customWidth="1"/>
    <col min="15370" max="15370" width="18.140625" style="8" bestFit="1" customWidth="1"/>
    <col min="15371" max="15620" width="9.140625" style="8"/>
    <col min="15621" max="15622" width="8.85546875" style="8" customWidth="1"/>
    <col min="15623" max="15624" width="9.140625" style="8"/>
    <col min="15625" max="15625" width="0" style="8" hidden="1" customWidth="1"/>
    <col min="15626" max="15626" width="18.140625" style="8" bestFit="1" customWidth="1"/>
    <col min="15627" max="15876" width="9.140625" style="8"/>
    <col min="15877" max="15878" width="8.85546875" style="8" customWidth="1"/>
    <col min="15879" max="15880" width="9.140625" style="8"/>
    <col min="15881" max="15881" width="0" style="8" hidden="1" customWidth="1"/>
    <col min="15882" max="15882" width="18.140625" style="8" bestFit="1" customWidth="1"/>
    <col min="15883" max="16132" width="9.140625" style="8"/>
    <col min="16133" max="16134" width="8.85546875" style="8" customWidth="1"/>
    <col min="16135" max="16136" width="9.140625" style="8"/>
    <col min="16137" max="16137" width="0" style="8" hidden="1" customWidth="1"/>
    <col min="16138" max="16138" width="18.140625" style="8" bestFit="1" customWidth="1"/>
    <col min="16139" max="16384" width="9.140625" style="8"/>
  </cols>
  <sheetData>
    <row r="1" spans="1:12" ht="21" thickBot="1" x14ac:dyDescent="0.35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  <c r="K1" s="14"/>
      <c r="L1" s="14"/>
    </row>
    <row r="2" spans="1:12" ht="13.5" thickTop="1" x14ac:dyDescent="0.2"/>
    <row r="3" spans="1:12" ht="15.75" x14ac:dyDescent="0.25">
      <c r="C3" s="11" t="s">
        <v>53</v>
      </c>
    </row>
    <row r="4" spans="1:12" s="12" customFormat="1" x14ac:dyDescent="0.2">
      <c r="A4" s="12" t="s">
        <v>54</v>
      </c>
      <c r="B4" s="12" t="s">
        <v>55</v>
      </c>
      <c r="C4" s="12" t="s">
        <v>56</v>
      </c>
      <c r="D4" s="12" t="s">
        <v>57</v>
      </c>
      <c r="E4" s="12" t="s">
        <v>5</v>
      </c>
      <c r="F4" s="12" t="s">
        <v>58</v>
      </c>
      <c r="G4" s="12" t="s">
        <v>59</v>
      </c>
      <c r="H4" s="12" t="s">
        <v>243</v>
      </c>
      <c r="I4" s="12" t="s">
        <v>244</v>
      </c>
      <c r="J4" s="13" t="s">
        <v>60</v>
      </c>
      <c r="K4" s="13"/>
      <c r="L4" s="13"/>
    </row>
    <row r="6" spans="1:12" x14ac:dyDescent="0.2">
      <c r="A6" s="16">
        <v>1</v>
      </c>
      <c r="B6" s="9">
        <v>1171</v>
      </c>
      <c r="C6" s="8" t="s">
        <v>67</v>
      </c>
      <c r="D6" s="8" t="s">
        <v>68</v>
      </c>
      <c r="E6" s="9">
        <v>213596844</v>
      </c>
      <c r="F6" s="8" t="s">
        <v>69</v>
      </c>
      <c r="G6" s="9">
        <v>4</v>
      </c>
      <c r="H6" s="9">
        <f>SUM(G6:G8)</f>
        <v>11</v>
      </c>
      <c r="I6" s="15">
        <f>MAX(J6:J8)</f>
        <v>4.2719907407407387E-2</v>
      </c>
      <c r="J6" s="10">
        <v>3.9016203703703733E-2</v>
      </c>
    </row>
    <row r="7" spans="1:12" x14ac:dyDescent="0.2">
      <c r="A7" s="16"/>
      <c r="B7" s="9">
        <v>1172</v>
      </c>
      <c r="C7" s="8" t="s">
        <v>73</v>
      </c>
      <c r="D7" s="8" t="s">
        <v>74</v>
      </c>
      <c r="E7" s="9">
        <v>330575564</v>
      </c>
      <c r="F7" s="8" t="s">
        <v>69</v>
      </c>
      <c r="G7" s="9">
        <v>4</v>
      </c>
      <c r="H7" s="9">
        <f>SUM(G6:G8)</f>
        <v>11</v>
      </c>
      <c r="I7" s="15">
        <f>MAX(J6:J8)</f>
        <v>4.2719907407407387E-2</v>
      </c>
      <c r="J7" s="10">
        <v>4.2719907407407387E-2</v>
      </c>
    </row>
    <row r="8" spans="1:12" x14ac:dyDescent="0.2">
      <c r="A8" s="16"/>
      <c r="B8" s="9">
        <v>1173</v>
      </c>
      <c r="C8" s="8" t="s">
        <v>78</v>
      </c>
      <c r="D8" s="8" t="s">
        <v>74</v>
      </c>
      <c r="E8" s="9">
        <v>216342832</v>
      </c>
      <c r="F8" s="8" t="s">
        <v>69</v>
      </c>
      <c r="G8" s="9">
        <v>3</v>
      </c>
      <c r="H8" s="9">
        <f>SUM(G6:G8)</f>
        <v>11</v>
      </c>
      <c r="I8" s="15">
        <f>MAX(J6:J8)</f>
        <v>4.2719907407407387E-2</v>
      </c>
      <c r="J8" s="10">
        <v>3.4803240740740815E-2</v>
      </c>
    </row>
    <row r="9" spans="1:12" x14ac:dyDescent="0.2">
      <c r="A9" s="16">
        <v>2</v>
      </c>
      <c r="B9" s="9">
        <v>1123</v>
      </c>
      <c r="C9" s="8" t="s">
        <v>61</v>
      </c>
      <c r="D9" s="8" t="s">
        <v>62</v>
      </c>
      <c r="E9" s="9">
        <v>329157366</v>
      </c>
      <c r="F9" s="8" t="s">
        <v>63</v>
      </c>
      <c r="G9" s="9">
        <v>5</v>
      </c>
      <c r="H9" s="9">
        <f>SUM(G9:G11)</f>
        <v>11</v>
      </c>
      <c r="I9" s="15">
        <f>MAX(J9:J11)</f>
        <v>4.4942129629629624E-2</v>
      </c>
      <c r="J9" s="10">
        <v>4.4942129629629624E-2</v>
      </c>
    </row>
    <row r="10" spans="1:12" x14ac:dyDescent="0.2">
      <c r="A10" s="16">
        <v>2</v>
      </c>
      <c r="B10" s="9">
        <v>1122</v>
      </c>
      <c r="C10" s="8" t="s">
        <v>84</v>
      </c>
      <c r="D10" s="8" t="s">
        <v>85</v>
      </c>
      <c r="E10" s="9">
        <v>216193086</v>
      </c>
      <c r="F10" s="8" t="s">
        <v>63</v>
      </c>
      <c r="G10" s="9">
        <v>3</v>
      </c>
      <c r="H10" s="9">
        <f>SUM(G9:G11)</f>
        <v>11</v>
      </c>
      <c r="I10" s="15">
        <f>MAX(J9:J11)</f>
        <v>4.4942129629629624E-2</v>
      </c>
      <c r="J10" s="10">
        <v>3.587962962962965E-2</v>
      </c>
    </row>
    <row r="11" spans="1:12" x14ac:dyDescent="0.2">
      <c r="A11" s="16">
        <v>3</v>
      </c>
      <c r="B11" s="9">
        <v>1121</v>
      </c>
      <c r="C11" s="8" t="s">
        <v>95</v>
      </c>
      <c r="D11" s="8" t="s">
        <v>96</v>
      </c>
      <c r="E11" s="9">
        <v>333558146</v>
      </c>
      <c r="F11" s="8" t="s">
        <v>63</v>
      </c>
      <c r="G11" s="9">
        <v>3</v>
      </c>
      <c r="H11" s="9">
        <f>SUM(G9:G11)</f>
        <v>11</v>
      </c>
      <c r="I11" s="15">
        <f>MAX(J9:J11)</f>
        <v>4.4942129629629624E-2</v>
      </c>
      <c r="J11" s="10">
        <v>4.0578703703703756E-2</v>
      </c>
    </row>
    <row r="12" spans="1:12" x14ac:dyDescent="0.2">
      <c r="A12" s="16">
        <v>3</v>
      </c>
      <c r="B12" s="9">
        <v>1113</v>
      </c>
      <c r="C12" s="8" t="s">
        <v>70</v>
      </c>
      <c r="D12" s="8" t="s">
        <v>71</v>
      </c>
      <c r="E12" s="9">
        <v>215454471</v>
      </c>
      <c r="F12" s="8" t="s">
        <v>72</v>
      </c>
      <c r="G12" s="9">
        <v>4</v>
      </c>
      <c r="H12" s="9">
        <f>SUM(G12:G14)</f>
        <v>10</v>
      </c>
      <c r="I12" s="15">
        <f>MAX(J12:J14)</f>
        <v>4.2604166666666665E-2</v>
      </c>
      <c r="J12" s="10">
        <v>4.2604166666666665E-2</v>
      </c>
    </row>
    <row r="13" spans="1:12" x14ac:dyDescent="0.2">
      <c r="A13" s="16">
        <v>3.4285714285714302</v>
      </c>
      <c r="B13" s="9">
        <v>1112</v>
      </c>
      <c r="C13" s="8" t="s">
        <v>82</v>
      </c>
      <c r="D13" s="8" t="s">
        <v>83</v>
      </c>
      <c r="E13" s="9">
        <v>328439203</v>
      </c>
      <c r="F13" s="8" t="s">
        <v>72</v>
      </c>
      <c r="G13" s="9">
        <v>3</v>
      </c>
      <c r="H13" s="9">
        <f>SUM(G12:G14)</f>
        <v>10</v>
      </c>
      <c r="I13" s="15">
        <f>MAX(J12:J14)</f>
        <v>4.2604166666666665E-2</v>
      </c>
      <c r="J13" s="10">
        <v>3.5196759259259247E-2</v>
      </c>
    </row>
    <row r="14" spans="1:12" x14ac:dyDescent="0.2">
      <c r="A14" s="16">
        <v>3.78571428571429</v>
      </c>
      <c r="B14" s="9">
        <v>1111</v>
      </c>
      <c r="C14" s="8" t="s">
        <v>86</v>
      </c>
      <c r="D14" s="8" t="s">
        <v>87</v>
      </c>
      <c r="E14" s="9">
        <v>328510102</v>
      </c>
      <c r="F14" s="8" t="s">
        <v>72</v>
      </c>
      <c r="G14" s="9">
        <v>3</v>
      </c>
      <c r="H14" s="9">
        <f>SUM(G12:G14)</f>
        <v>10</v>
      </c>
      <c r="I14" s="15">
        <f>MAX(J12:J14)</f>
        <v>4.2604166666666665E-2</v>
      </c>
      <c r="J14" s="10">
        <v>3.8784722222222179E-2</v>
      </c>
    </row>
    <row r="15" spans="1:12" x14ac:dyDescent="0.2">
      <c r="A15" s="16">
        <v>4</v>
      </c>
      <c r="B15" s="9">
        <v>1131</v>
      </c>
      <c r="C15" s="8" t="s">
        <v>64</v>
      </c>
      <c r="D15" s="8" t="s">
        <v>65</v>
      </c>
      <c r="E15" s="9">
        <v>326775731</v>
      </c>
      <c r="F15" s="8" t="s">
        <v>66</v>
      </c>
      <c r="G15" s="9">
        <v>5</v>
      </c>
      <c r="H15" s="9">
        <f>SUM(G15:G17)</f>
        <v>10</v>
      </c>
      <c r="I15" s="15">
        <f>MAX(J15:J17)</f>
        <v>4.543981481481485E-2</v>
      </c>
      <c r="J15" s="10">
        <v>4.543981481481485E-2</v>
      </c>
    </row>
    <row r="16" spans="1:12" x14ac:dyDescent="0.2">
      <c r="A16" s="16">
        <v>4.5</v>
      </c>
      <c r="B16" s="9">
        <v>1133</v>
      </c>
      <c r="C16" s="8" t="s">
        <v>93</v>
      </c>
      <c r="D16" s="8" t="s">
        <v>94</v>
      </c>
      <c r="E16" s="9">
        <v>215759606</v>
      </c>
      <c r="F16" s="8" t="s">
        <v>66</v>
      </c>
      <c r="G16" s="9">
        <v>3</v>
      </c>
      <c r="H16" s="9">
        <f>SUM(G15:G17)</f>
        <v>10</v>
      </c>
      <c r="I16" s="15">
        <f>MAX(J15:J17)</f>
        <v>4.543981481481485E-2</v>
      </c>
      <c r="J16" s="10">
        <v>3.9490740740740771E-2</v>
      </c>
    </row>
    <row r="17" spans="1:10" x14ac:dyDescent="0.2">
      <c r="A17" s="16">
        <v>4.8571428571428603</v>
      </c>
      <c r="B17" s="9">
        <v>1132</v>
      </c>
      <c r="C17" s="8" t="s">
        <v>103</v>
      </c>
      <c r="D17" s="8" t="s">
        <v>104</v>
      </c>
      <c r="E17" s="9">
        <v>330768557</v>
      </c>
      <c r="F17" s="8" t="s">
        <v>66</v>
      </c>
      <c r="G17" s="9">
        <v>2</v>
      </c>
      <c r="H17" s="9">
        <f>SUM(G15:G17)</f>
        <v>10</v>
      </c>
      <c r="I17" s="15">
        <f>MAX(J15:J17)</f>
        <v>4.543981481481485E-2</v>
      </c>
      <c r="J17" s="10">
        <v>2.1967592592592622E-2</v>
      </c>
    </row>
    <row r="18" spans="1:10" x14ac:dyDescent="0.2">
      <c r="A18" s="16">
        <v>5</v>
      </c>
      <c r="B18" s="9">
        <v>1103</v>
      </c>
      <c r="C18" s="8" t="s">
        <v>79</v>
      </c>
      <c r="D18" s="8" t="s">
        <v>80</v>
      </c>
      <c r="E18" s="9">
        <v>331944843</v>
      </c>
      <c r="F18" s="8" t="s">
        <v>81</v>
      </c>
      <c r="G18" s="9">
        <v>3</v>
      </c>
      <c r="H18" s="9">
        <f>SUM(G18:G20)</f>
        <v>9</v>
      </c>
      <c r="I18" s="15">
        <f>MAX(J18:J20)</f>
        <v>4.4976851851851851E-2</v>
      </c>
      <c r="J18" s="10">
        <v>3.5069444444444486E-2</v>
      </c>
    </row>
    <row r="19" spans="1:10" x14ac:dyDescent="0.2">
      <c r="A19" s="16">
        <v>5.5714285714285703</v>
      </c>
      <c r="B19" s="9">
        <v>1102</v>
      </c>
      <c r="C19" s="8" t="s">
        <v>91</v>
      </c>
      <c r="D19" s="8" t="s">
        <v>92</v>
      </c>
      <c r="E19" s="9">
        <v>216334441</v>
      </c>
      <c r="F19" s="8" t="s">
        <v>81</v>
      </c>
      <c r="G19" s="9">
        <v>3</v>
      </c>
      <c r="H19" s="9">
        <f>SUM(G18:G20)</f>
        <v>9</v>
      </c>
      <c r="I19" s="15">
        <f>MAX(J18:J20)</f>
        <v>4.4976851851851851E-2</v>
      </c>
      <c r="J19" s="10">
        <v>3.9409722222222276E-2</v>
      </c>
    </row>
    <row r="20" spans="1:10" x14ac:dyDescent="0.2">
      <c r="A20" s="16">
        <v>5.9285714285714297</v>
      </c>
      <c r="B20" s="9">
        <v>1101</v>
      </c>
      <c r="C20" s="8" t="s">
        <v>101</v>
      </c>
      <c r="D20" s="8" t="s">
        <v>102</v>
      </c>
      <c r="E20" s="9">
        <v>333172800</v>
      </c>
      <c r="F20" s="8" t="s">
        <v>81</v>
      </c>
      <c r="G20" s="9">
        <v>3</v>
      </c>
      <c r="H20" s="9">
        <f>SUM(G18:G20)</f>
        <v>9</v>
      </c>
      <c r="I20" s="15">
        <f>MAX(J18:J20)</f>
        <v>4.4976851851851851E-2</v>
      </c>
      <c r="J20" s="10">
        <v>4.4976851851851851E-2</v>
      </c>
    </row>
    <row r="21" spans="1:10" x14ac:dyDescent="0.2">
      <c r="A21" s="16">
        <v>6</v>
      </c>
      <c r="B21" s="9">
        <v>1142</v>
      </c>
      <c r="C21" s="8" t="s">
        <v>75</v>
      </c>
      <c r="D21" s="8" t="s">
        <v>76</v>
      </c>
      <c r="E21" s="9">
        <v>217573898</v>
      </c>
      <c r="F21" s="8" t="s">
        <v>77</v>
      </c>
      <c r="G21" s="9">
        <v>3</v>
      </c>
      <c r="H21" s="9">
        <f>SUM(G21:G23)</f>
        <v>8</v>
      </c>
      <c r="I21" s="15">
        <f>MAX(J21:J23)</f>
        <v>4.4074074074074154E-2</v>
      </c>
      <c r="J21" s="10">
        <v>3.1712962962962998E-2</v>
      </c>
    </row>
    <row r="22" spans="1:10" x14ac:dyDescent="0.2">
      <c r="A22" s="16">
        <v>6.6428571428571503</v>
      </c>
      <c r="B22" s="9">
        <v>1141</v>
      </c>
      <c r="C22" s="8" t="s">
        <v>97</v>
      </c>
      <c r="D22" s="8" t="s">
        <v>98</v>
      </c>
      <c r="E22" s="9">
        <v>216444869</v>
      </c>
      <c r="F22" s="8" t="s">
        <v>77</v>
      </c>
      <c r="G22" s="9">
        <v>3</v>
      </c>
      <c r="H22" s="9">
        <f>SUM(G21:G23)</f>
        <v>8</v>
      </c>
      <c r="I22" s="15">
        <f>MAX(J21:J23)</f>
        <v>4.4074074074074154E-2</v>
      </c>
      <c r="J22" s="10">
        <v>4.4074074074074154E-2</v>
      </c>
    </row>
    <row r="23" spans="1:10" x14ac:dyDescent="0.2">
      <c r="A23" s="16">
        <v>7</v>
      </c>
      <c r="B23" s="9">
        <v>1143</v>
      </c>
      <c r="C23" s="8" t="s">
        <v>111</v>
      </c>
      <c r="D23" s="8" t="s">
        <v>112</v>
      </c>
      <c r="E23" s="9">
        <v>215422304</v>
      </c>
      <c r="F23" s="8" t="s">
        <v>77</v>
      </c>
      <c r="G23" s="9">
        <v>2</v>
      </c>
      <c r="H23" s="9">
        <f>SUM(G21:G23)</f>
        <v>8</v>
      </c>
      <c r="I23" s="15">
        <f>MAX(J21:J23)</f>
        <v>4.4074074074074154E-2</v>
      </c>
      <c r="J23" s="10">
        <v>3.7951388888888937E-2</v>
      </c>
    </row>
    <row r="24" spans="1:10" x14ac:dyDescent="0.2">
      <c r="A24" s="16">
        <v>7</v>
      </c>
      <c r="B24" s="9">
        <v>1151</v>
      </c>
      <c r="C24" s="8" t="s">
        <v>88</v>
      </c>
      <c r="D24" s="8" t="s">
        <v>89</v>
      </c>
      <c r="E24" s="9">
        <v>331571398</v>
      </c>
      <c r="F24" s="8" t="s">
        <v>90</v>
      </c>
      <c r="G24" s="9">
        <v>3</v>
      </c>
      <c r="H24" s="9">
        <f>SUM(G24:G26)</f>
        <v>8</v>
      </c>
      <c r="I24" s="15">
        <f>MAX(J24:J26)</f>
        <v>4.4155092592592649E-2</v>
      </c>
      <c r="J24" s="10">
        <v>3.8888888888888862E-2</v>
      </c>
    </row>
    <row r="25" spans="1:10" x14ac:dyDescent="0.2">
      <c r="A25" s="16">
        <v>7.7142857142857197</v>
      </c>
      <c r="B25" s="9">
        <v>1152</v>
      </c>
      <c r="C25" s="8" t="s">
        <v>99</v>
      </c>
      <c r="D25" s="8" t="s">
        <v>100</v>
      </c>
      <c r="E25" s="9">
        <v>333688174</v>
      </c>
      <c r="F25" s="8" t="s">
        <v>90</v>
      </c>
      <c r="G25" s="9">
        <v>3</v>
      </c>
      <c r="H25" s="9">
        <f>SUM(G24:G26)</f>
        <v>8</v>
      </c>
      <c r="I25" s="15">
        <f>MAX(J24:J26)</f>
        <v>4.4155092592592649E-2</v>
      </c>
      <c r="J25" s="10">
        <v>4.4155092592592649E-2</v>
      </c>
    </row>
    <row r="26" spans="1:10" x14ac:dyDescent="0.2">
      <c r="A26" s="16">
        <v>8.0714285714285694</v>
      </c>
      <c r="B26" s="9">
        <v>1153</v>
      </c>
      <c r="C26" s="8" t="s">
        <v>107</v>
      </c>
      <c r="D26" s="8" t="s">
        <v>108</v>
      </c>
      <c r="E26" s="9">
        <v>332204288</v>
      </c>
      <c r="F26" s="8" t="s">
        <v>90</v>
      </c>
      <c r="G26" s="9">
        <v>2</v>
      </c>
      <c r="H26" s="9">
        <f>SUM(G24:G26)</f>
        <v>8</v>
      </c>
      <c r="I26" s="15">
        <f>MAX(J24:J26)</f>
        <v>4.4155092592592649E-2</v>
      </c>
      <c r="J26" s="10">
        <v>3.3402777777777781E-2</v>
      </c>
    </row>
    <row r="27" spans="1:10" x14ac:dyDescent="0.2">
      <c r="A27" s="16">
        <v>8</v>
      </c>
      <c r="B27" s="9">
        <v>1162</v>
      </c>
      <c r="C27" s="8" t="s">
        <v>105</v>
      </c>
      <c r="D27" s="8" t="s">
        <v>104</v>
      </c>
      <c r="E27" s="9">
        <v>218957769</v>
      </c>
      <c r="F27" s="8" t="s">
        <v>106</v>
      </c>
      <c r="G27" s="9">
        <v>2</v>
      </c>
      <c r="H27" s="9">
        <f>SUM(G27:G29)</f>
        <v>6</v>
      </c>
      <c r="I27" s="15">
        <f>MAX(J27:J29)</f>
        <v>4.2870370370370336E-2</v>
      </c>
      <c r="J27" s="10">
        <v>2.7245370370370336E-2</v>
      </c>
    </row>
    <row r="28" spans="1:10" x14ac:dyDescent="0.2">
      <c r="A28" s="16">
        <v>8.78571428571429</v>
      </c>
      <c r="B28" s="9">
        <v>1161</v>
      </c>
      <c r="C28" s="8" t="s">
        <v>109</v>
      </c>
      <c r="D28" s="8" t="s">
        <v>110</v>
      </c>
      <c r="E28" s="9">
        <v>212484471</v>
      </c>
      <c r="F28" s="8" t="s">
        <v>106</v>
      </c>
      <c r="G28" s="9">
        <v>2</v>
      </c>
      <c r="H28" s="9">
        <f>SUM(G27:G29)</f>
        <v>6</v>
      </c>
      <c r="I28" s="15">
        <f>MAX(J27:J29)</f>
        <v>4.2870370370370336E-2</v>
      </c>
      <c r="J28" s="10">
        <v>3.6944444444444446E-2</v>
      </c>
    </row>
    <row r="29" spans="1:10" x14ac:dyDescent="0.2">
      <c r="A29" s="16">
        <v>9.1428571428571495</v>
      </c>
      <c r="B29" s="9">
        <v>1163</v>
      </c>
      <c r="C29" s="8" t="s">
        <v>113</v>
      </c>
      <c r="D29" s="8" t="s">
        <v>65</v>
      </c>
      <c r="E29" s="9">
        <v>325829372</v>
      </c>
      <c r="F29" s="8" t="s">
        <v>106</v>
      </c>
      <c r="G29" s="9">
        <v>2</v>
      </c>
      <c r="H29" s="9">
        <f>SUM(G27:G29)</f>
        <v>6</v>
      </c>
      <c r="I29" s="15">
        <f>MAX(J27:J29)</f>
        <v>4.2870370370370336E-2</v>
      </c>
      <c r="J29" s="10">
        <v>4.2870370370370336E-2</v>
      </c>
    </row>
    <row r="32" spans="1:10" ht="15.75" x14ac:dyDescent="0.25">
      <c r="C32" s="11" t="s">
        <v>114</v>
      </c>
    </row>
    <row r="33" spans="1:12" s="12" customFormat="1" x14ac:dyDescent="0.2">
      <c r="A33" s="12" t="s">
        <v>54</v>
      </c>
      <c r="B33" s="12" t="s">
        <v>55</v>
      </c>
      <c r="C33" s="12" t="s">
        <v>56</v>
      </c>
      <c r="D33" s="12" t="s">
        <v>57</v>
      </c>
      <c r="E33" s="12" t="s">
        <v>5</v>
      </c>
      <c r="F33" s="12" t="s">
        <v>58</v>
      </c>
      <c r="G33" s="12" t="s">
        <v>59</v>
      </c>
      <c r="J33" s="13" t="s">
        <v>60</v>
      </c>
      <c r="K33" s="13"/>
      <c r="L33" s="13"/>
    </row>
    <row r="35" spans="1:12" x14ac:dyDescent="0.2">
      <c r="A35" s="16">
        <v>1</v>
      </c>
      <c r="B35" s="9">
        <v>1221</v>
      </c>
      <c r="C35" s="8" t="s">
        <v>115</v>
      </c>
      <c r="D35" s="8" t="s">
        <v>116</v>
      </c>
      <c r="E35" s="9">
        <v>326552973</v>
      </c>
      <c r="F35" s="8" t="s">
        <v>117</v>
      </c>
      <c r="G35" s="9">
        <v>4</v>
      </c>
      <c r="H35" s="9">
        <f>SUM(G35:G37)</f>
        <v>10</v>
      </c>
      <c r="I35" s="15">
        <f>MAX(J35:J37)</f>
        <v>3.9039351851851922E-2</v>
      </c>
      <c r="J35" s="10">
        <v>3.0763888888888924E-2</v>
      </c>
    </row>
    <row r="36" spans="1:12" x14ac:dyDescent="0.2">
      <c r="A36" s="16"/>
      <c r="B36" s="9">
        <v>1223</v>
      </c>
      <c r="C36" s="8" t="s">
        <v>128</v>
      </c>
      <c r="D36" s="8" t="s">
        <v>129</v>
      </c>
      <c r="E36" s="9">
        <v>327512554</v>
      </c>
      <c r="F36" s="8" t="s">
        <v>117</v>
      </c>
      <c r="G36" s="9">
        <v>3</v>
      </c>
      <c r="H36" s="9">
        <f>SUM(G35:G37)</f>
        <v>10</v>
      </c>
      <c r="I36" s="15">
        <f>MAX(J35:J37)</f>
        <v>3.9039351851851922E-2</v>
      </c>
      <c r="J36" s="10">
        <v>3.4849537037037082E-2</v>
      </c>
    </row>
    <row r="37" spans="1:12" x14ac:dyDescent="0.2">
      <c r="A37" s="16"/>
      <c r="B37" s="9">
        <v>1222</v>
      </c>
      <c r="C37" s="8" t="s">
        <v>134</v>
      </c>
      <c r="D37" s="8" t="s">
        <v>135</v>
      </c>
      <c r="E37" s="9">
        <v>216783241</v>
      </c>
      <c r="F37" s="8" t="s">
        <v>117</v>
      </c>
      <c r="G37" s="9">
        <v>3</v>
      </c>
      <c r="H37" s="9">
        <f>SUM(G35:G37)</f>
        <v>10</v>
      </c>
      <c r="I37" s="15">
        <f>MAX(J35:J37)</f>
        <v>3.9039351851851922E-2</v>
      </c>
      <c r="J37" s="10">
        <v>3.9039351851851922E-2</v>
      </c>
    </row>
    <row r="38" spans="1:12" x14ac:dyDescent="0.2">
      <c r="A38" s="16">
        <v>2</v>
      </c>
      <c r="B38" s="9">
        <v>1231</v>
      </c>
      <c r="C38" s="8" t="s">
        <v>120</v>
      </c>
      <c r="D38" s="8" t="s">
        <v>100</v>
      </c>
      <c r="E38" s="9">
        <v>331518910</v>
      </c>
      <c r="F38" s="8" t="s">
        <v>121</v>
      </c>
      <c r="G38" s="9">
        <v>3</v>
      </c>
      <c r="H38" s="9">
        <f>SUM(G38:G40)</f>
        <v>9</v>
      </c>
      <c r="I38" s="15">
        <f>MAX(J38:J40)</f>
        <v>4.4513888888888964E-2</v>
      </c>
      <c r="J38" s="10">
        <v>3.2800925925925872E-2</v>
      </c>
    </row>
    <row r="39" spans="1:12" x14ac:dyDescent="0.2">
      <c r="A39" s="16">
        <v>2</v>
      </c>
      <c r="B39" s="9">
        <v>1232</v>
      </c>
      <c r="C39" s="8" t="s">
        <v>132</v>
      </c>
      <c r="D39" s="8" t="s">
        <v>133</v>
      </c>
      <c r="E39" s="9">
        <v>217807031</v>
      </c>
      <c r="F39" s="8" t="s">
        <v>121</v>
      </c>
      <c r="G39" s="9">
        <v>3</v>
      </c>
      <c r="H39" s="9">
        <f>SUM(G38:G40)</f>
        <v>9</v>
      </c>
      <c r="I39" s="15">
        <f>MAX(J38:J40)</f>
        <v>4.4513888888888964E-2</v>
      </c>
      <c r="J39" s="10">
        <v>3.8206018518518459E-2</v>
      </c>
    </row>
    <row r="40" spans="1:12" x14ac:dyDescent="0.2">
      <c r="A40" s="16">
        <v>3</v>
      </c>
      <c r="B40" s="9">
        <v>1233</v>
      </c>
      <c r="C40" s="8" t="s">
        <v>139</v>
      </c>
      <c r="D40" s="8" t="s">
        <v>140</v>
      </c>
      <c r="E40" s="9">
        <v>218536852</v>
      </c>
      <c r="F40" s="8" t="s">
        <v>121</v>
      </c>
      <c r="G40" s="9">
        <v>3</v>
      </c>
      <c r="H40" s="9">
        <f>SUM(G38:G40)</f>
        <v>9</v>
      </c>
      <c r="I40" s="15">
        <f>MAX(J38:J40)</f>
        <v>4.4513888888888964E-2</v>
      </c>
      <c r="J40" s="10">
        <v>4.4513888888888964E-2</v>
      </c>
    </row>
    <row r="41" spans="1:12" x14ac:dyDescent="0.2">
      <c r="A41" s="16">
        <v>3</v>
      </c>
      <c r="B41" s="9">
        <v>1212</v>
      </c>
      <c r="C41" s="8" t="s">
        <v>125</v>
      </c>
      <c r="D41" s="8" t="s">
        <v>126</v>
      </c>
      <c r="E41" s="9">
        <v>217323088</v>
      </c>
      <c r="F41" s="8" t="s">
        <v>127</v>
      </c>
      <c r="G41" s="9">
        <v>3</v>
      </c>
      <c r="H41" s="9">
        <f>SUM(G41:G43)</f>
        <v>9</v>
      </c>
      <c r="I41" s="15">
        <f>MAX(J41:J43)</f>
        <v>4.5972222222222303E-2</v>
      </c>
      <c r="J41" s="10">
        <v>3.4386574074074083E-2</v>
      </c>
    </row>
    <row r="42" spans="1:12" x14ac:dyDescent="0.2">
      <c r="A42" s="16">
        <v>3.4285714285714302</v>
      </c>
      <c r="B42" s="9">
        <v>1211</v>
      </c>
      <c r="C42" s="8" t="s">
        <v>136</v>
      </c>
      <c r="D42" s="8" t="s">
        <v>137</v>
      </c>
      <c r="E42" s="9">
        <v>331237222</v>
      </c>
      <c r="F42" s="8" t="s">
        <v>127</v>
      </c>
      <c r="G42" s="9">
        <v>3</v>
      </c>
      <c r="H42" s="9">
        <f>SUM(G41:G43)</f>
        <v>9</v>
      </c>
      <c r="I42" s="15">
        <f>MAX(J41:J43)</f>
        <v>4.5972222222222303E-2</v>
      </c>
      <c r="J42" s="10">
        <v>3.90625E-2</v>
      </c>
    </row>
    <row r="43" spans="1:12" x14ac:dyDescent="0.2">
      <c r="A43" s="16">
        <v>3.78571428571429</v>
      </c>
      <c r="B43" s="9">
        <v>1213</v>
      </c>
      <c r="C43" s="8" t="s">
        <v>79</v>
      </c>
      <c r="D43" s="8" t="s">
        <v>141</v>
      </c>
      <c r="E43" s="9">
        <v>334865391</v>
      </c>
      <c r="F43" s="8" t="s">
        <v>127</v>
      </c>
      <c r="G43" s="9">
        <v>3</v>
      </c>
      <c r="H43" s="9">
        <f>SUM(G41:G43)</f>
        <v>9</v>
      </c>
      <c r="I43" s="15">
        <f>MAX(J41:J43)</f>
        <v>4.5972222222222303E-2</v>
      </c>
      <c r="J43" s="10">
        <v>4.5972222222222303E-2</v>
      </c>
    </row>
    <row r="44" spans="1:12" x14ac:dyDescent="0.2">
      <c r="A44" s="16">
        <v>4</v>
      </c>
      <c r="B44" s="9">
        <v>1241</v>
      </c>
      <c r="C44" s="8" t="s">
        <v>97</v>
      </c>
      <c r="D44" s="8" t="s">
        <v>118</v>
      </c>
      <c r="E44" s="9">
        <v>216497776</v>
      </c>
      <c r="F44" s="8" t="s">
        <v>119</v>
      </c>
      <c r="G44" s="9">
        <v>4</v>
      </c>
      <c r="H44" s="9">
        <f>SUM(G44:G46)</f>
        <v>9</v>
      </c>
      <c r="I44" s="15">
        <f>MAX(J44:J46)</f>
        <v>4.6099537037037064E-2</v>
      </c>
      <c r="J44" s="10">
        <v>4.6099537037037064E-2</v>
      </c>
    </row>
    <row r="45" spans="1:12" x14ac:dyDescent="0.2">
      <c r="A45" s="16">
        <v>4.5</v>
      </c>
      <c r="B45" s="9">
        <v>1242</v>
      </c>
      <c r="C45" s="8" t="s">
        <v>130</v>
      </c>
      <c r="D45" s="8" t="s">
        <v>131</v>
      </c>
      <c r="E45" s="9">
        <v>331579938</v>
      </c>
      <c r="F45" s="8" t="s">
        <v>119</v>
      </c>
      <c r="G45" s="9">
        <v>3</v>
      </c>
      <c r="H45" s="9">
        <f>SUM(G44:G46)</f>
        <v>9</v>
      </c>
      <c r="I45" s="15">
        <f>MAX(J44:J46)</f>
        <v>4.6099537037037064E-2</v>
      </c>
      <c r="J45" s="10">
        <v>3.5138888888888831E-2</v>
      </c>
    </row>
    <row r="46" spans="1:12" x14ac:dyDescent="0.2">
      <c r="A46" s="16">
        <v>4.8571428571428603</v>
      </c>
      <c r="B46" s="9">
        <v>1243</v>
      </c>
      <c r="C46" s="8" t="s">
        <v>152</v>
      </c>
      <c r="D46" s="8" t="s">
        <v>112</v>
      </c>
      <c r="E46" s="9">
        <v>326329380</v>
      </c>
      <c r="F46" s="8" t="s">
        <v>119</v>
      </c>
      <c r="G46" s="9">
        <v>2</v>
      </c>
      <c r="H46" s="9">
        <f>SUM(G44:G46)</f>
        <v>9</v>
      </c>
      <c r="I46" s="15">
        <f>MAX(J44:J46)</f>
        <v>4.6099537037037064E-2</v>
      </c>
      <c r="J46" s="10">
        <v>4.1006944444444415E-2</v>
      </c>
    </row>
    <row r="47" spans="1:12" x14ac:dyDescent="0.2">
      <c r="A47" s="16">
        <v>5</v>
      </c>
      <c r="B47" s="9">
        <v>1202</v>
      </c>
      <c r="C47" s="8" t="s">
        <v>122</v>
      </c>
      <c r="D47" s="8" t="s">
        <v>123</v>
      </c>
      <c r="E47" s="9">
        <v>331621003</v>
      </c>
      <c r="F47" s="8" t="s">
        <v>124</v>
      </c>
      <c r="G47" s="9">
        <v>3</v>
      </c>
      <c r="H47" s="9">
        <f>SUM(G47:G49)</f>
        <v>8</v>
      </c>
      <c r="I47" s="15">
        <f>MAX(J47:J49)</f>
        <v>4.4004629629629699E-2</v>
      </c>
      <c r="J47" s="10">
        <v>3.4363425925926006E-2</v>
      </c>
    </row>
    <row r="48" spans="1:12" x14ac:dyDescent="0.2">
      <c r="A48" s="16">
        <v>5.5714285714285703</v>
      </c>
      <c r="B48" s="9">
        <v>1203</v>
      </c>
      <c r="C48" s="8" t="s">
        <v>138</v>
      </c>
      <c r="D48" s="8" t="s">
        <v>86</v>
      </c>
      <c r="E48" s="9">
        <v>218094563</v>
      </c>
      <c r="F48" s="8" t="s">
        <v>124</v>
      </c>
      <c r="G48" s="9">
        <v>3</v>
      </c>
      <c r="H48" s="9">
        <f>SUM(G47:G49)</f>
        <v>8</v>
      </c>
      <c r="I48" s="15">
        <f>MAX(J47:J49)</f>
        <v>4.4004629629629699E-2</v>
      </c>
      <c r="J48" s="10">
        <v>4.4004629629629699E-2</v>
      </c>
    </row>
    <row r="49" spans="1:12" x14ac:dyDescent="0.2">
      <c r="A49" s="16">
        <v>5.9285714285714297</v>
      </c>
      <c r="B49" s="9">
        <v>1201</v>
      </c>
      <c r="C49" s="8" t="s">
        <v>142</v>
      </c>
      <c r="D49" s="8" t="s">
        <v>143</v>
      </c>
      <c r="E49" s="9">
        <v>334844545</v>
      </c>
      <c r="F49" s="8" t="s">
        <v>124</v>
      </c>
      <c r="G49" s="9">
        <v>2</v>
      </c>
      <c r="H49" s="9">
        <f>SUM(G47:G49)</f>
        <v>8</v>
      </c>
      <c r="I49" s="15">
        <f>MAX(J47:J49)</f>
        <v>4.4004629629629699E-2</v>
      </c>
      <c r="J49" s="10">
        <v>2.2407407407407431E-2</v>
      </c>
    </row>
    <row r="50" spans="1:12" x14ac:dyDescent="0.2">
      <c r="A50" s="16">
        <v>6</v>
      </c>
      <c r="B50" s="9">
        <v>1251</v>
      </c>
      <c r="C50" s="8" t="s">
        <v>144</v>
      </c>
      <c r="D50" s="8" t="s">
        <v>65</v>
      </c>
      <c r="E50" s="9">
        <v>217696715</v>
      </c>
      <c r="F50" s="8" t="s">
        <v>145</v>
      </c>
      <c r="G50" s="9">
        <v>2</v>
      </c>
      <c r="H50" s="9">
        <f>SUM(G50:G52)</f>
        <v>6</v>
      </c>
      <c r="I50" s="15">
        <f>MAX(J50:J52)</f>
        <v>4.36805555555555E-2</v>
      </c>
      <c r="J50" s="10">
        <v>2.5312500000000071E-2</v>
      </c>
    </row>
    <row r="51" spans="1:12" x14ac:dyDescent="0.2">
      <c r="A51" s="16">
        <v>6.6428571428571503</v>
      </c>
      <c r="B51" s="9">
        <v>1252</v>
      </c>
      <c r="C51" s="8" t="s">
        <v>149</v>
      </c>
      <c r="D51" s="8" t="s">
        <v>150</v>
      </c>
      <c r="E51" s="9">
        <v>217117647</v>
      </c>
      <c r="F51" s="8" t="s">
        <v>145</v>
      </c>
      <c r="G51" s="9">
        <v>2</v>
      </c>
      <c r="H51" s="9">
        <f>SUM(G50:G52)</f>
        <v>6</v>
      </c>
      <c r="I51" s="15">
        <f>MAX(J50:J52)</f>
        <v>4.36805555555555E-2</v>
      </c>
      <c r="J51" s="10">
        <v>3.2349537037037024E-2</v>
      </c>
    </row>
    <row r="52" spans="1:12" x14ac:dyDescent="0.2">
      <c r="A52" s="16">
        <v>7</v>
      </c>
      <c r="B52" s="9">
        <v>1253</v>
      </c>
      <c r="C52" s="8" t="s">
        <v>153</v>
      </c>
      <c r="D52" s="8" t="s">
        <v>154</v>
      </c>
      <c r="E52" s="9">
        <v>218777167</v>
      </c>
      <c r="F52" s="8" t="s">
        <v>145</v>
      </c>
      <c r="G52" s="9">
        <v>2</v>
      </c>
      <c r="H52" s="9">
        <f>SUM(G50:G52)</f>
        <v>6</v>
      </c>
      <c r="I52" s="15">
        <f>MAX(J50:J52)</f>
        <v>4.36805555555555E-2</v>
      </c>
      <c r="J52" s="10">
        <v>4.36805555555555E-2</v>
      </c>
    </row>
    <row r="53" spans="1:12" x14ac:dyDescent="0.2">
      <c r="A53" s="16">
        <v>7</v>
      </c>
      <c r="B53" s="9">
        <v>1262</v>
      </c>
      <c r="C53" s="8" t="s">
        <v>146</v>
      </c>
      <c r="D53" s="8" t="s">
        <v>147</v>
      </c>
      <c r="E53" s="9">
        <v>217440064</v>
      </c>
      <c r="F53" s="8" t="s">
        <v>148</v>
      </c>
      <c r="G53" s="9">
        <v>2</v>
      </c>
      <c r="H53" s="9">
        <f>SUM(G53:G55)</f>
        <v>6</v>
      </c>
      <c r="I53" s="15">
        <f>MAX(J53:J55)</f>
        <v>4.5023148148148229E-2</v>
      </c>
      <c r="J53" s="10">
        <v>2.9953703703703649E-2</v>
      </c>
    </row>
    <row r="54" spans="1:12" x14ac:dyDescent="0.2">
      <c r="A54" s="16">
        <v>7.7142857142857197</v>
      </c>
      <c r="B54" s="9">
        <v>1263</v>
      </c>
      <c r="C54" s="8" t="s">
        <v>113</v>
      </c>
      <c r="D54" s="8" t="s">
        <v>151</v>
      </c>
      <c r="E54" s="9">
        <v>328384425</v>
      </c>
      <c r="F54" s="8" t="s">
        <v>148</v>
      </c>
      <c r="G54" s="9">
        <v>2</v>
      </c>
      <c r="H54" s="9">
        <f>SUM(G53:G55)</f>
        <v>6</v>
      </c>
      <c r="I54" s="15">
        <f>MAX(J53:J55)</f>
        <v>4.5023148148148229E-2</v>
      </c>
      <c r="J54" s="10">
        <v>3.7557870370370394E-2</v>
      </c>
    </row>
    <row r="55" spans="1:12" x14ac:dyDescent="0.2">
      <c r="A55" s="16">
        <v>8.0714285714285694</v>
      </c>
      <c r="B55" s="9">
        <v>1261</v>
      </c>
      <c r="C55" s="8" t="s">
        <v>146</v>
      </c>
      <c r="D55" s="8" t="s">
        <v>155</v>
      </c>
      <c r="E55" s="9">
        <v>334683737</v>
      </c>
      <c r="F55" s="8" t="s">
        <v>148</v>
      </c>
      <c r="G55" s="9">
        <v>2</v>
      </c>
      <c r="H55" s="9">
        <f>SUM(G53:G55)</f>
        <v>6</v>
      </c>
      <c r="I55" s="15">
        <f>MAX(J53:J55)</f>
        <v>4.5023148148148229E-2</v>
      </c>
      <c r="J55" s="10">
        <v>4.5023148148148229E-2</v>
      </c>
    </row>
    <row r="58" spans="1:12" ht="15.75" x14ac:dyDescent="0.25">
      <c r="C58" s="11" t="s">
        <v>156</v>
      </c>
    </row>
    <row r="59" spans="1:12" s="12" customFormat="1" x14ac:dyDescent="0.2">
      <c r="A59" s="12" t="s">
        <v>54</v>
      </c>
      <c r="B59" s="12" t="s">
        <v>55</v>
      </c>
      <c r="C59" s="12" t="s">
        <v>56</v>
      </c>
      <c r="D59" s="12" t="s">
        <v>57</v>
      </c>
      <c r="E59" s="12" t="s">
        <v>5</v>
      </c>
      <c r="F59" s="12" t="s">
        <v>58</v>
      </c>
      <c r="G59" s="12" t="s">
        <v>59</v>
      </c>
      <c r="J59" s="13" t="s">
        <v>60</v>
      </c>
      <c r="K59" s="13"/>
      <c r="L59" s="13"/>
    </row>
    <row r="61" spans="1:12" x14ac:dyDescent="0.2">
      <c r="A61" s="16">
        <v>1</v>
      </c>
      <c r="B61" s="9">
        <v>1362</v>
      </c>
      <c r="C61" s="8" t="s">
        <v>160</v>
      </c>
      <c r="D61" s="8" t="s">
        <v>92</v>
      </c>
      <c r="E61" s="9">
        <v>213917487</v>
      </c>
      <c r="F61" s="8" t="s">
        <v>161</v>
      </c>
      <c r="G61" s="9">
        <v>7</v>
      </c>
      <c r="H61" s="9">
        <f>SUM(G61:G63)</f>
        <v>19</v>
      </c>
      <c r="I61" s="15">
        <f>MAX(J61:J63)</f>
        <v>6.2557870370370416E-2</v>
      </c>
      <c r="J61" s="10">
        <v>6.2557870370370416E-2</v>
      </c>
    </row>
    <row r="62" spans="1:12" x14ac:dyDescent="0.2">
      <c r="A62" s="16"/>
      <c r="B62" s="9">
        <v>1361</v>
      </c>
      <c r="C62" s="8" t="s">
        <v>164</v>
      </c>
      <c r="D62" s="8" t="s">
        <v>165</v>
      </c>
      <c r="E62" s="9">
        <v>326544095</v>
      </c>
      <c r="F62" s="8" t="s">
        <v>161</v>
      </c>
      <c r="G62" s="9">
        <v>6</v>
      </c>
      <c r="H62" s="9">
        <f>SUM(G61:G63)</f>
        <v>19</v>
      </c>
      <c r="I62" s="15">
        <f>MAX(J61:J63)</f>
        <v>6.2557870370370416E-2</v>
      </c>
      <c r="J62" s="10">
        <v>5.3124999999999978E-2</v>
      </c>
    </row>
    <row r="63" spans="1:12" x14ac:dyDescent="0.2">
      <c r="A63" s="16"/>
      <c r="B63" s="9">
        <v>1363</v>
      </c>
      <c r="C63" s="8" t="s">
        <v>99</v>
      </c>
      <c r="D63" s="8" t="s">
        <v>169</v>
      </c>
      <c r="E63" s="9">
        <v>214296899</v>
      </c>
      <c r="F63" s="8" t="s">
        <v>161</v>
      </c>
      <c r="G63" s="9">
        <v>6</v>
      </c>
      <c r="H63" s="9">
        <f>SUM(G61:G63)</f>
        <v>19</v>
      </c>
      <c r="I63" s="15">
        <f>MAX(J61:J63)</f>
        <v>6.2557870370370416E-2</v>
      </c>
      <c r="J63" s="10">
        <v>5.9155092592592551E-2</v>
      </c>
    </row>
    <row r="64" spans="1:12" x14ac:dyDescent="0.2">
      <c r="A64" s="16">
        <v>2</v>
      </c>
      <c r="B64" s="9">
        <v>1311</v>
      </c>
      <c r="C64" s="8" t="s">
        <v>157</v>
      </c>
      <c r="D64" s="8" t="s">
        <v>158</v>
      </c>
      <c r="E64" s="9">
        <v>326608460</v>
      </c>
      <c r="F64" s="8" t="s">
        <v>159</v>
      </c>
      <c r="G64" s="9">
        <v>7</v>
      </c>
      <c r="H64" s="9">
        <f>SUM(G64:G66)</f>
        <v>19</v>
      </c>
      <c r="I64" s="15">
        <f>MAX(J64:J66)</f>
        <v>6.4201388888888933E-2</v>
      </c>
      <c r="J64" s="10">
        <v>5.7060185185185186E-2</v>
      </c>
    </row>
    <row r="65" spans="1:10" x14ac:dyDescent="0.2">
      <c r="A65" s="16">
        <v>2</v>
      </c>
      <c r="B65" s="9">
        <v>1312</v>
      </c>
      <c r="C65" s="8" t="s">
        <v>162</v>
      </c>
      <c r="D65" s="8" t="s">
        <v>163</v>
      </c>
      <c r="E65" s="9">
        <v>215160938</v>
      </c>
      <c r="F65" s="8" t="s">
        <v>159</v>
      </c>
      <c r="G65" s="9">
        <v>7</v>
      </c>
      <c r="H65" s="9">
        <f>SUM(G64:G66)</f>
        <v>19</v>
      </c>
      <c r="I65" s="15">
        <f>MAX(J64:J66)</f>
        <v>6.4201388888888933E-2</v>
      </c>
      <c r="J65" s="10">
        <v>6.4201388888888933E-2</v>
      </c>
    </row>
    <row r="66" spans="1:10" x14ac:dyDescent="0.2">
      <c r="A66" s="16">
        <v>3</v>
      </c>
      <c r="B66" s="9">
        <v>1313</v>
      </c>
      <c r="C66" s="8" t="s">
        <v>189</v>
      </c>
      <c r="D66" s="8" t="s">
        <v>74</v>
      </c>
      <c r="E66" s="9">
        <v>214232027</v>
      </c>
      <c r="F66" s="8" t="s">
        <v>159</v>
      </c>
      <c r="G66" s="9">
        <v>5</v>
      </c>
      <c r="H66" s="9">
        <f>SUM(G64:G66)</f>
        <v>19</v>
      </c>
      <c r="I66" s="15">
        <f>MAX(J64:J66)</f>
        <v>6.4201388888888933E-2</v>
      </c>
      <c r="J66" s="10">
        <v>5.3842592592592609E-2</v>
      </c>
    </row>
    <row r="67" spans="1:10" x14ac:dyDescent="0.2">
      <c r="A67" s="16">
        <v>3</v>
      </c>
      <c r="B67" s="9">
        <v>1322</v>
      </c>
      <c r="C67" s="8" t="s">
        <v>166</v>
      </c>
      <c r="D67" s="8" t="s">
        <v>167</v>
      </c>
      <c r="E67" s="9">
        <v>215821679</v>
      </c>
      <c r="F67" s="8" t="s">
        <v>168</v>
      </c>
      <c r="G67" s="9">
        <v>6</v>
      </c>
      <c r="H67" s="9">
        <f>SUM(G67:G69)</f>
        <v>17</v>
      </c>
      <c r="I67" s="15">
        <f>MAX(J67:J69)</f>
        <v>6.2048611111111152E-2</v>
      </c>
      <c r="J67" s="10">
        <v>5.8321759259259309E-2</v>
      </c>
    </row>
    <row r="68" spans="1:10" x14ac:dyDescent="0.2">
      <c r="A68" s="16">
        <v>3.4285714285714302</v>
      </c>
      <c r="B68" s="9">
        <v>1321</v>
      </c>
      <c r="C68" s="8" t="s">
        <v>174</v>
      </c>
      <c r="D68" s="8" t="s">
        <v>175</v>
      </c>
      <c r="E68" s="9">
        <v>216001958</v>
      </c>
      <c r="F68" s="8" t="s">
        <v>168</v>
      </c>
      <c r="G68" s="9">
        <v>6</v>
      </c>
      <c r="H68" s="9">
        <f>SUM(G67:G69)</f>
        <v>17</v>
      </c>
      <c r="I68" s="15">
        <f>MAX(J67:J69)</f>
        <v>6.2048611111111152E-2</v>
      </c>
      <c r="J68" s="10">
        <v>6.2048611111111152E-2</v>
      </c>
    </row>
    <row r="69" spans="1:10" x14ac:dyDescent="0.2">
      <c r="A69" s="16">
        <v>3.78571428571429</v>
      </c>
      <c r="B69" s="9">
        <v>1323</v>
      </c>
      <c r="C69" s="8" t="s">
        <v>190</v>
      </c>
      <c r="D69" s="8" t="s">
        <v>98</v>
      </c>
      <c r="E69" s="9">
        <v>324288042</v>
      </c>
      <c r="F69" s="8" t="s">
        <v>168</v>
      </c>
      <c r="G69" s="9">
        <v>5</v>
      </c>
      <c r="H69" s="9">
        <f>SUM(G67:G69)</f>
        <v>17</v>
      </c>
      <c r="I69" s="15">
        <f>MAX(J67:J69)</f>
        <v>6.2048611111111152E-2</v>
      </c>
      <c r="J69" s="10">
        <v>5.4699074074074039E-2</v>
      </c>
    </row>
    <row r="70" spans="1:10" x14ac:dyDescent="0.2">
      <c r="A70" s="16">
        <v>4</v>
      </c>
      <c r="B70" s="9">
        <v>1351</v>
      </c>
      <c r="C70" s="8" t="s">
        <v>170</v>
      </c>
      <c r="D70" s="8" t="s">
        <v>96</v>
      </c>
      <c r="E70" s="9">
        <v>215300807</v>
      </c>
      <c r="F70" s="8" t="s">
        <v>171</v>
      </c>
      <c r="G70" s="9">
        <v>6</v>
      </c>
      <c r="H70" s="9">
        <f>SUM(G70:G72)</f>
        <v>17</v>
      </c>
      <c r="I70" s="15">
        <f>MAX(J70:J72)</f>
        <v>6.3414351851851847E-2</v>
      </c>
      <c r="J70" s="10">
        <v>5.9791666666666687E-2</v>
      </c>
    </row>
    <row r="71" spans="1:10" x14ac:dyDescent="0.2">
      <c r="A71" s="16">
        <v>4.5</v>
      </c>
      <c r="B71" s="9">
        <v>1352</v>
      </c>
      <c r="C71" s="8" t="s">
        <v>181</v>
      </c>
      <c r="D71" s="8" t="s">
        <v>182</v>
      </c>
      <c r="E71" s="9">
        <v>329469340</v>
      </c>
      <c r="F71" s="8" t="s">
        <v>171</v>
      </c>
      <c r="G71" s="9">
        <v>6</v>
      </c>
      <c r="H71" s="9">
        <f>SUM(G70:G72)</f>
        <v>17</v>
      </c>
      <c r="I71" s="15">
        <f>MAX(J70:J72)</f>
        <v>6.3414351851851847E-2</v>
      </c>
      <c r="J71" s="10">
        <v>6.3414351851851847E-2</v>
      </c>
    </row>
    <row r="72" spans="1:10" x14ac:dyDescent="0.2">
      <c r="A72" s="16">
        <v>4.8571428571428603</v>
      </c>
      <c r="B72" s="9">
        <v>1353</v>
      </c>
      <c r="C72" s="8" t="s">
        <v>191</v>
      </c>
      <c r="D72" s="8" t="s">
        <v>192</v>
      </c>
      <c r="E72" s="9">
        <v>326720414</v>
      </c>
      <c r="F72" s="8" t="s">
        <v>171</v>
      </c>
      <c r="G72" s="9">
        <v>5</v>
      </c>
      <c r="H72" s="9">
        <f>SUM(G70:G72)</f>
        <v>17</v>
      </c>
      <c r="I72" s="15">
        <f>MAX(J70:J72)</f>
        <v>6.3414351851851847E-2</v>
      </c>
      <c r="J72" s="10">
        <v>5.6192129629629606E-2</v>
      </c>
    </row>
    <row r="73" spans="1:10" x14ac:dyDescent="0.2">
      <c r="A73" s="16">
        <v>5</v>
      </c>
      <c r="B73" s="9">
        <v>1333</v>
      </c>
      <c r="C73" s="8" t="s">
        <v>172</v>
      </c>
      <c r="D73" s="8" t="s">
        <v>65</v>
      </c>
      <c r="E73" s="9">
        <v>214179160</v>
      </c>
      <c r="F73" s="8" t="s">
        <v>173</v>
      </c>
      <c r="G73" s="9">
        <v>6</v>
      </c>
      <c r="H73" s="9">
        <f>SUM(G73:G75)</f>
        <v>17</v>
      </c>
      <c r="I73" s="15">
        <f>MAX(J73:J75)</f>
        <v>6.5925925925925943E-2</v>
      </c>
      <c r="J73" s="10">
        <v>6.1180555555555571E-2</v>
      </c>
    </row>
    <row r="74" spans="1:10" x14ac:dyDescent="0.2">
      <c r="A74" s="16">
        <v>5.5714285714285703</v>
      </c>
      <c r="B74" s="9">
        <v>1331</v>
      </c>
      <c r="C74" s="8" t="s">
        <v>183</v>
      </c>
      <c r="D74" s="8" t="s">
        <v>184</v>
      </c>
      <c r="E74" s="9">
        <v>330577750</v>
      </c>
      <c r="F74" s="8" t="s">
        <v>173</v>
      </c>
      <c r="G74" s="9">
        <v>6</v>
      </c>
      <c r="H74" s="9">
        <f>SUM(G73:G75)</f>
        <v>17</v>
      </c>
      <c r="I74" s="15">
        <f>MAX(J73:J75)</f>
        <v>6.5925925925925943E-2</v>
      </c>
      <c r="J74" s="10">
        <v>6.5925925925925943E-2</v>
      </c>
    </row>
    <row r="75" spans="1:10" x14ac:dyDescent="0.2">
      <c r="A75" s="16">
        <v>5.9285714285714297</v>
      </c>
      <c r="B75" s="9">
        <v>1332</v>
      </c>
      <c r="C75" s="8" t="s">
        <v>193</v>
      </c>
      <c r="D75" s="8" t="s">
        <v>194</v>
      </c>
      <c r="E75" s="9">
        <v>326555125</v>
      </c>
      <c r="F75" s="8" t="s">
        <v>173</v>
      </c>
      <c r="G75" s="9">
        <v>5</v>
      </c>
      <c r="H75" s="9">
        <f>SUM(G73:G75)</f>
        <v>17</v>
      </c>
      <c r="I75" s="15">
        <f>MAX(J73:J75)</f>
        <v>6.5925925925925943E-2</v>
      </c>
      <c r="J75" s="10">
        <v>5.7314814814814818E-2</v>
      </c>
    </row>
    <row r="76" spans="1:10" x14ac:dyDescent="0.2">
      <c r="A76" s="16">
        <v>6</v>
      </c>
      <c r="B76" s="9">
        <v>1341</v>
      </c>
      <c r="C76" s="8" t="s">
        <v>176</v>
      </c>
      <c r="D76" s="8" t="s">
        <v>177</v>
      </c>
      <c r="E76" s="9">
        <v>214810483</v>
      </c>
      <c r="F76" s="8" t="s">
        <v>178</v>
      </c>
      <c r="G76" s="9">
        <v>6</v>
      </c>
      <c r="H76" s="9">
        <f>SUM(G76:G78)</f>
        <v>17</v>
      </c>
      <c r="I76" s="15">
        <f>MAX(J76:J78)</f>
        <v>6.6423611111111058E-2</v>
      </c>
      <c r="J76" s="10">
        <v>6.2256944444444517E-2</v>
      </c>
    </row>
    <row r="77" spans="1:10" x14ac:dyDescent="0.2">
      <c r="A77" s="16">
        <v>6.6428571428571503</v>
      </c>
      <c r="B77" s="9">
        <v>1343</v>
      </c>
      <c r="C77" s="8" t="s">
        <v>185</v>
      </c>
      <c r="D77" s="8" t="s">
        <v>186</v>
      </c>
      <c r="E77" s="9">
        <v>215160839</v>
      </c>
      <c r="F77" s="8" t="s">
        <v>178</v>
      </c>
      <c r="G77" s="9">
        <v>6</v>
      </c>
      <c r="H77" s="9">
        <f>SUM(G76:G78)</f>
        <v>17</v>
      </c>
      <c r="I77" s="15">
        <f>MAX(J76:J78)</f>
        <v>6.6423611111111058E-2</v>
      </c>
      <c r="J77" s="10">
        <v>6.6423611111111058E-2</v>
      </c>
    </row>
    <row r="78" spans="1:10" x14ac:dyDescent="0.2">
      <c r="A78" s="16">
        <v>7</v>
      </c>
      <c r="B78" s="9">
        <v>1342</v>
      </c>
      <c r="C78" s="8" t="s">
        <v>88</v>
      </c>
      <c r="D78" s="8" t="s">
        <v>76</v>
      </c>
      <c r="E78" s="9">
        <v>325566776</v>
      </c>
      <c r="F78" s="8" t="s">
        <v>178</v>
      </c>
      <c r="G78" s="9">
        <v>5</v>
      </c>
      <c r="H78" s="9">
        <f>SUM(G76:G78)</f>
        <v>17</v>
      </c>
      <c r="I78" s="15">
        <f>MAX(J76:J78)</f>
        <v>6.6423611111111058E-2</v>
      </c>
      <c r="J78" s="10">
        <v>5.8333333333333348E-2</v>
      </c>
    </row>
    <row r="79" spans="1:10" x14ac:dyDescent="0.2">
      <c r="A79" s="16">
        <v>7</v>
      </c>
      <c r="B79" s="9">
        <v>1301</v>
      </c>
      <c r="C79" s="8" t="s">
        <v>79</v>
      </c>
      <c r="D79" s="8" t="s">
        <v>179</v>
      </c>
      <c r="E79" s="9">
        <v>327731881</v>
      </c>
      <c r="F79" s="8" t="s">
        <v>180</v>
      </c>
      <c r="G79" s="9">
        <v>6</v>
      </c>
      <c r="H79" s="9">
        <f>SUM(G79:G81)</f>
        <v>16</v>
      </c>
      <c r="I79" s="15">
        <f>MAX(J79:J81)</f>
        <v>6.8090277777777874E-2</v>
      </c>
      <c r="J79" s="10">
        <v>6.2280092592592595E-2</v>
      </c>
    </row>
    <row r="80" spans="1:10" x14ac:dyDescent="0.2">
      <c r="A80" s="16">
        <v>7.7142857142857197</v>
      </c>
      <c r="B80" s="9">
        <v>1302</v>
      </c>
      <c r="C80" s="8" t="s">
        <v>187</v>
      </c>
      <c r="D80" s="8" t="s">
        <v>188</v>
      </c>
      <c r="E80" s="9">
        <v>329401528</v>
      </c>
      <c r="F80" s="8" t="s">
        <v>180</v>
      </c>
      <c r="G80" s="9">
        <v>5</v>
      </c>
      <c r="H80" s="9">
        <f>SUM(G79:G81)</f>
        <v>16</v>
      </c>
      <c r="I80" s="15">
        <f>MAX(J79:J81)</f>
        <v>6.8090277777777874E-2</v>
      </c>
      <c r="J80" s="10">
        <v>4.4548611111111081E-2</v>
      </c>
    </row>
    <row r="81" spans="1:12" x14ac:dyDescent="0.2">
      <c r="A81" s="16">
        <v>8.0714285714285694</v>
      </c>
      <c r="B81" s="9">
        <v>1303</v>
      </c>
      <c r="C81" s="8" t="s">
        <v>195</v>
      </c>
      <c r="D81" s="8" t="s">
        <v>196</v>
      </c>
      <c r="E81" s="9">
        <v>329667398</v>
      </c>
      <c r="F81" s="8" t="s">
        <v>180</v>
      </c>
      <c r="G81" s="9">
        <v>5</v>
      </c>
      <c r="H81" s="9">
        <f>SUM(G79:G81)</f>
        <v>16</v>
      </c>
      <c r="I81" s="15">
        <f>MAX(J79:J81)</f>
        <v>6.8090277777777874E-2</v>
      </c>
      <c r="J81" s="10">
        <v>6.8090277777777874E-2</v>
      </c>
    </row>
    <row r="84" spans="1:12" ht="15.75" x14ac:dyDescent="0.25">
      <c r="C84" s="11" t="s">
        <v>197</v>
      </c>
    </row>
    <row r="85" spans="1:12" s="12" customFormat="1" x14ac:dyDescent="0.2">
      <c r="A85" s="12" t="s">
        <v>54</v>
      </c>
      <c r="B85" s="12" t="s">
        <v>55</v>
      </c>
      <c r="C85" s="12" t="s">
        <v>56</v>
      </c>
      <c r="D85" s="12" t="s">
        <v>57</v>
      </c>
      <c r="E85" s="12" t="s">
        <v>5</v>
      </c>
      <c r="F85" s="12" t="s">
        <v>58</v>
      </c>
      <c r="G85" s="12" t="s">
        <v>59</v>
      </c>
      <c r="J85" s="13" t="s">
        <v>60</v>
      </c>
      <c r="K85" s="13"/>
      <c r="L85" s="13"/>
    </row>
    <row r="87" spans="1:12" x14ac:dyDescent="0.2">
      <c r="A87" s="16">
        <v>1</v>
      </c>
      <c r="B87" s="9">
        <v>1413</v>
      </c>
      <c r="C87" s="8" t="s">
        <v>201</v>
      </c>
      <c r="D87" s="8" t="s">
        <v>202</v>
      </c>
      <c r="E87" s="9">
        <v>214938664</v>
      </c>
      <c r="F87" s="8" t="s">
        <v>203</v>
      </c>
      <c r="G87" s="9">
        <v>7</v>
      </c>
      <c r="H87" s="9">
        <f>SUM(G87:G89)</f>
        <v>19</v>
      </c>
      <c r="I87" s="15">
        <f>MAX(J87:J89)</f>
        <v>6.4745370370370425E-2</v>
      </c>
      <c r="J87" s="10">
        <v>6.1597222222222303E-2</v>
      </c>
    </row>
    <row r="88" spans="1:12" x14ac:dyDescent="0.2">
      <c r="A88" s="16"/>
      <c r="B88" s="9">
        <v>1411</v>
      </c>
      <c r="C88" s="8" t="s">
        <v>204</v>
      </c>
      <c r="D88" s="8" t="s">
        <v>205</v>
      </c>
      <c r="E88" s="9">
        <v>326112174</v>
      </c>
      <c r="F88" s="8" t="s">
        <v>203</v>
      </c>
      <c r="G88" s="9">
        <v>7</v>
      </c>
      <c r="H88" s="9">
        <f>SUM(G87:G89)</f>
        <v>19</v>
      </c>
      <c r="I88" s="15">
        <f>MAX(J87:J89)</f>
        <v>6.4745370370370425E-2</v>
      </c>
      <c r="J88" s="10">
        <v>6.4745370370370425E-2</v>
      </c>
    </row>
    <row r="89" spans="1:12" x14ac:dyDescent="0.2">
      <c r="A89" s="16"/>
      <c r="B89" s="9">
        <v>1412</v>
      </c>
      <c r="C89" s="8" t="s">
        <v>208</v>
      </c>
      <c r="D89" s="8" t="s">
        <v>209</v>
      </c>
      <c r="E89" s="9">
        <v>215240870</v>
      </c>
      <c r="F89" s="8" t="s">
        <v>203</v>
      </c>
      <c r="G89" s="9">
        <v>5</v>
      </c>
      <c r="H89" s="9">
        <f>SUM(G87:G89)</f>
        <v>19</v>
      </c>
      <c r="I89" s="15">
        <f>MAX(J87:J89)</f>
        <v>6.4745370370370425E-2</v>
      </c>
      <c r="J89" s="10">
        <v>5.8599537037037019E-2</v>
      </c>
    </row>
    <row r="90" spans="1:12" x14ac:dyDescent="0.2">
      <c r="A90" s="16">
        <v>2</v>
      </c>
      <c r="B90" s="9">
        <v>1403</v>
      </c>
      <c r="C90" s="8" t="s">
        <v>198</v>
      </c>
      <c r="D90" s="8" t="s">
        <v>199</v>
      </c>
      <c r="E90" s="9">
        <v>326193802</v>
      </c>
      <c r="F90" s="8" t="s">
        <v>200</v>
      </c>
      <c r="G90" s="9">
        <v>7</v>
      </c>
      <c r="H90" s="9">
        <f>SUM(G90:G92)</f>
        <v>18</v>
      </c>
      <c r="I90" s="15">
        <f>MAX(J90:J92)</f>
        <v>6.6030092592592515E-2</v>
      </c>
      <c r="J90" s="10">
        <v>5.7812500000000044E-2</v>
      </c>
    </row>
    <row r="91" spans="1:12" x14ac:dyDescent="0.2">
      <c r="A91" s="16">
        <v>2</v>
      </c>
      <c r="B91" s="9">
        <v>1402</v>
      </c>
      <c r="C91" s="8" t="s">
        <v>206</v>
      </c>
      <c r="D91" s="8" t="s">
        <v>207</v>
      </c>
      <c r="E91" s="9">
        <v>325733055</v>
      </c>
      <c r="F91" s="8" t="s">
        <v>200</v>
      </c>
      <c r="G91" s="9">
        <v>6</v>
      </c>
      <c r="H91" s="9">
        <f>SUM(G90:G92)</f>
        <v>18</v>
      </c>
      <c r="I91" s="15">
        <f>MAX(J90:J92)</f>
        <v>6.6030092592592515E-2</v>
      </c>
      <c r="J91" s="10">
        <v>6.1087962962963038E-2</v>
      </c>
    </row>
    <row r="92" spans="1:12" x14ac:dyDescent="0.2">
      <c r="A92" s="16">
        <v>3</v>
      </c>
      <c r="B92" s="9">
        <v>1401</v>
      </c>
      <c r="C92" s="8" t="s">
        <v>210</v>
      </c>
      <c r="D92" s="8" t="s">
        <v>211</v>
      </c>
      <c r="E92" s="9">
        <v>209563238</v>
      </c>
      <c r="F92" s="8" t="s">
        <v>200</v>
      </c>
      <c r="G92" s="9">
        <v>5</v>
      </c>
      <c r="H92" s="9">
        <f>SUM(G90:G92)</f>
        <v>18</v>
      </c>
      <c r="I92" s="15">
        <f>MAX(J90:J92)</f>
        <v>6.6030092592592515E-2</v>
      </c>
      <c r="J92" s="10">
        <v>6.6030092592592515E-2</v>
      </c>
    </row>
    <row r="95" spans="1:12" ht="15.75" x14ac:dyDescent="0.25">
      <c r="C95" s="11" t="s">
        <v>212</v>
      </c>
    </row>
    <row r="96" spans="1:12" s="12" customFormat="1" x14ac:dyDescent="0.2">
      <c r="A96" s="12" t="s">
        <v>54</v>
      </c>
      <c r="B96" s="12" t="s">
        <v>55</v>
      </c>
      <c r="C96" s="12" t="s">
        <v>56</v>
      </c>
      <c r="D96" s="12" t="s">
        <v>57</v>
      </c>
      <c r="E96" s="12" t="s">
        <v>5</v>
      </c>
      <c r="F96" s="12" t="s">
        <v>58</v>
      </c>
      <c r="G96" s="12" t="s">
        <v>59</v>
      </c>
      <c r="J96" s="13" t="s">
        <v>60</v>
      </c>
      <c r="K96" s="13"/>
      <c r="L96" s="13"/>
    </row>
    <row r="98" spans="1:12" x14ac:dyDescent="0.2">
      <c r="A98" s="16">
        <v>1</v>
      </c>
      <c r="B98" s="9">
        <v>1423</v>
      </c>
      <c r="C98" s="8" t="s">
        <v>213</v>
      </c>
      <c r="D98" s="8" t="s">
        <v>214</v>
      </c>
      <c r="E98" s="9">
        <v>205674138</v>
      </c>
      <c r="F98" s="8" t="s">
        <v>215</v>
      </c>
      <c r="G98" s="9">
        <v>7</v>
      </c>
      <c r="H98" s="9">
        <f>SUM(G98:G100)</f>
        <v>19</v>
      </c>
      <c r="I98" s="15">
        <f>MAX(J98:J100)</f>
        <v>6.3865740740740806E-2</v>
      </c>
      <c r="J98" s="10">
        <v>6.3865740740740806E-2</v>
      </c>
    </row>
    <row r="99" spans="1:12" x14ac:dyDescent="0.2">
      <c r="A99" s="16"/>
      <c r="B99" s="9">
        <v>1421</v>
      </c>
      <c r="C99" s="8" t="s">
        <v>216</v>
      </c>
      <c r="D99" s="8" t="s">
        <v>217</v>
      </c>
      <c r="E99" s="9">
        <v>213812498</v>
      </c>
      <c r="F99" s="8" t="s">
        <v>215</v>
      </c>
      <c r="G99" s="9">
        <v>6</v>
      </c>
      <c r="H99" s="9">
        <f>SUM(G98:G100)</f>
        <v>19</v>
      </c>
      <c r="I99" s="15">
        <f>MAX(J98:J100)</f>
        <v>6.3865740740740806E-2</v>
      </c>
      <c r="J99" s="10">
        <v>5.0127314814814805E-2</v>
      </c>
    </row>
    <row r="100" spans="1:12" x14ac:dyDescent="0.2">
      <c r="A100" s="16"/>
      <c r="B100" s="9">
        <v>1422</v>
      </c>
      <c r="C100" s="8" t="s">
        <v>220</v>
      </c>
      <c r="D100" s="8" t="s">
        <v>221</v>
      </c>
      <c r="E100" s="9">
        <v>213472475</v>
      </c>
      <c r="F100" s="8" t="s">
        <v>215</v>
      </c>
      <c r="G100" s="9">
        <v>6</v>
      </c>
      <c r="H100" s="9">
        <f>SUM(G98:G100)</f>
        <v>19</v>
      </c>
      <c r="I100" s="15">
        <f>MAX(J98:J100)</f>
        <v>6.3865740740740806E-2</v>
      </c>
      <c r="J100" s="10">
        <v>5.829861111111112E-2</v>
      </c>
    </row>
    <row r="101" spans="1:12" x14ac:dyDescent="0.2">
      <c r="A101" s="16">
        <v>2</v>
      </c>
      <c r="B101" s="9">
        <v>1461</v>
      </c>
      <c r="C101" s="8" t="s">
        <v>218</v>
      </c>
      <c r="D101" s="8" t="s">
        <v>179</v>
      </c>
      <c r="E101" s="9">
        <v>301137857</v>
      </c>
      <c r="F101" s="8" t="s">
        <v>219</v>
      </c>
      <c r="G101" s="9">
        <v>6</v>
      </c>
      <c r="H101" s="9">
        <f>SUM(G101:G103)</f>
        <v>18</v>
      </c>
      <c r="I101" s="15">
        <f>MAX(J101:J103)</f>
        <v>6.3090277777777759E-2</v>
      </c>
      <c r="J101" s="10">
        <v>5.5879629629629668E-2</v>
      </c>
    </row>
    <row r="102" spans="1:12" x14ac:dyDescent="0.2">
      <c r="A102" s="16">
        <v>2</v>
      </c>
      <c r="B102" s="9">
        <v>1463</v>
      </c>
      <c r="C102" s="8" t="s">
        <v>222</v>
      </c>
      <c r="D102" s="8" t="s">
        <v>223</v>
      </c>
      <c r="E102" s="9">
        <v>213131451</v>
      </c>
      <c r="F102" s="8" t="s">
        <v>219</v>
      </c>
      <c r="G102" s="9">
        <v>6</v>
      </c>
      <c r="H102" s="9">
        <f>SUM(G101:G103)</f>
        <v>18</v>
      </c>
      <c r="I102" s="15">
        <f>MAX(J101:J103)</f>
        <v>6.3090277777777759E-2</v>
      </c>
      <c r="J102" s="10">
        <v>5.9525462962962905E-2</v>
      </c>
    </row>
    <row r="103" spans="1:12" x14ac:dyDescent="0.2">
      <c r="A103" s="16">
        <v>3</v>
      </c>
      <c r="B103" s="9">
        <v>1462</v>
      </c>
      <c r="C103" s="8" t="s">
        <v>224</v>
      </c>
      <c r="D103" s="8" t="s">
        <v>202</v>
      </c>
      <c r="E103" s="9">
        <v>25394040</v>
      </c>
      <c r="F103" s="8" t="s">
        <v>219</v>
      </c>
      <c r="G103" s="9">
        <v>6</v>
      </c>
      <c r="H103" s="9">
        <f>SUM(G101:G103)</f>
        <v>18</v>
      </c>
      <c r="I103" s="15">
        <f>MAX(J101:J103)</f>
        <v>6.3090277777777759E-2</v>
      </c>
      <c r="J103" s="10">
        <v>6.3090277777777759E-2</v>
      </c>
    </row>
    <row r="104" spans="1:12" x14ac:dyDescent="0.2">
      <c r="A104" s="16">
        <v>3</v>
      </c>
      <c r="B104" s="9">
        <v>1432</v>
      </c>
      <c r="C104" s="8" t="s">
        <v>225</v>
      </c>
      <c r="D104" s="8" t="s">
        <v>226</v>
      </c>
      <c r="E104" s="9">
        <v>21587621</v>
      </c>
      <c r="F104" s="8" t="s">
        <v>227</v>
      </c>
      <c r="G104" s="9">
        <v>5</v>
      </c>
      <c r="H104" s="9">
        <f>SUM(G104:G106)</f>
        <v>15</v>
      </c>
      <c r="I104" s="15">
        <f>MAX(J104:J106)</f>
        <v>6.4456018518518565E-2</v>
      </c>
      <c r="J104" s="10">
        <v>5.5324074074074137E-2</v>
      </c>
    </row>
    <row r="105" spans="1:12" x14ac:dyDescent="0.2">
      <c r="A105" s="16">
        <v>3.4285714285714302</v>
      </c>
      <c r="B105" s="9">
        <v>1433</v>
      </c>
      <c r="C105" s="8" t="s">
        <v>228</v>
      </c>
      <c r="D105" s="8" t="s">
        <v>143</v>
      </c>
      <c r="E105" s="9">
        <v>215099524</v>
      </c>
      <c r="F105" s="8" t="s">
        <v>227</v>
      </c>
      <c r="G105" s="9">
        <v>5</v>
      </c>
      <c r="H105" s="9">
        <f>SUM(G104:G106)</f>
        <v>15</v>
      </c>
      <c r="I105" s="15">
        <f>MAX(J104:J106)</f>
        <v>6.4456018518518565E-2</v>
      </c>
      <c r="J105" s="10">
        <v>5.9768518518518499E-2</v>
      </c>
    </row>
    <row r="106" spans="1:12" x14ac:dyDescent="0.2">
      <c r="A106" s="16">
        <v>3.78571428571429</v>
      </c>
      <c r="B106" s="9">
        <v>1431</v>
      </c>
      <c r="C106" s="8" t="s">
        <v>229</v>
      </c>
      <c r="D106" s="8" t="s">
        <v>230</v>
      </c>
      <c r="E106" s="9">
        <v>215342320</v>
      </c>
      <c r="F106" s="8" t="s">
        <v>227</v>
      </c>
      <c r="G106" s="9">
        <v>5</v>
      </c>
      <c r="H106" s="9">
        <f>SUM(G104:G106)</f>
        <v>15</v>
      </c>
      <c r="I106" s="15">
        <f>MAX(J104:J106)</f>
        <v>6.4456018518518565E-2</v>
      </c>
      <c r="J106" s="10">
        <v>6.4456018518518565E-2</v>
      </c>
    </row>
    <row r="109" spans="1:12" ht="15.75" x14ac:dyDescent="0.25">
      <c r="C109" s="11" t="s">
        <v>231</v>
      </c>
    </row>
    <row r="110" spans="1:12" s="12" customFormat="1" x14ac:dyDescent="0.2">
      <c r="A110" s="12" t="s">
        <v>54</v>
      </c>
      <c r="B110" s="12" t="s">
        <v>55</v>
      </c>
      <c r="C110" s="12" t="s">
        <v>56</v>
      </c>
      <c r="D110" s="12" t="s">
        <v>57</v>
      </c>
      <c r="E110" s="12" t="s">
        <v>5</v>
      </c>
      <c r="F110" s="12" t="s">
        <v>58</v>
      </c>
      <c r="G110" s="12" t="s">
        <v>59</v>
      </c>
      <c r="J110" s="13" t="s">
        <v>60</v>
      </c>
      <c r="K110" s="13"/>
      <c r="L110" s="13"/>
    </row>
    <row r="112" spans="1:12" x14ac:dyDescent="0.2">
      <c r="A112" s="16">
        <v>1</v>
      </c>
      <c r="B112" s="9">
        <v>1443</v>
      </c>
      <c r="C112" s="8" t="s">
        <v>232</v>
      </c>
      <c r="D112" s="8" t="s">
        <v>83</v>
      </c>
      <c r="E112" s="9">
        <v>325272433</v>
      </c>
      <c r="F112" s="8" t="s">
        <v>233</v>
      </c>
      <c r="G112" s="9">
        <v>8</v>
      </c>
      <c r="H112" s="9">
        <f>SUM(G112:G114)</f>
        <v>22</v>
      </c>
      <c r="I112" s="15">
        <f>MAX(J112:J114)</f>
        <v>6.4305555555555616E-2</v>
      </c>
      <c r="J112" s="10">
        <v>6.4305555555555616E-2</v>
      </c>
    </row>
    <row r="113" spans="1:10" x14ac:dyDescent="0.2">
      <c r="A113" s="16"/>
      <c r="B113" s="9">
        <v>1442</v>
      </c>
      <c r="C113" s="8" t="s">
        <v>234</v>
      </c>
      <c r="D113" s="8" t="s">
        <v>186</v>
      </c>
      <c r="E113" s="9">
        <v>326637030</v>
      </c>
      <c r="F113" s="8" t="s">
        <v>233</v>
      </c>
      <c r="G113" s="9">
        <v>7</v>
      </c>
      <c r="H113" s="9">
        <f>SUM(G112:G114)</f>
        <v>22</v>
      </c>
      <c r="I113" s="15">
        <f>MAX(J112:J114)</f>
        <v>6.4305555555555616E-2</v>
      </c>
      <c r="J113" s="10">
        <v>5.0393518518518476E-2</v>
      </c>
    </row>
    <row r="114" spans="1:10" x14ac:dyDescent="0.2">
      <c r="A114" s="16"/>
      <c r="B114" s="9">
        <v>1441</v>
      </c>
      <c r="C114" s="8" t="s">
        <v>235</v>
      </c>
      <c r="D114" s="8" t="s">
        <v>74</v>
      </c>
      <c r="E114" s="9">
        <v>214694952</v>
      </c>
      <c r="F114" s="8" t="s">
        <v>233</v>
      </c>
      <c r="G114" s="9">
        <v>7</v>
      </c>
      <c r="H114" s="9">
        <f>SUM(G112:G114)</f>
        <v>22</v>
      </c>
      <c r="I114" s="15">
        <f>MAX(J112:J114)</f>
        <v>6.4305555555555616E-2</v>
      </c>
      <c r="J114" s="10">
        <v>5.5949074074074012E-2</v>
      </c>
    </row>
    <row r="115" spans="1:10" x14ac:dyDescent="0.2">
      <c r="A115" s="16">
        <v>2</v>
      </c>
      <c r="B115" s="9">
        <v>1451</v>
      </c>
      <c r="C115" s="8" t="s">
        <v>236</v>
      </c>
      <c r="D115" s="8" t="s">
        <v>237</v>
      </c>
      <c r="E115" s="9">
        <v>325761062</v>
      </c>
      <c r="F115" s="8" t="s">
        <v>238</v>
      </c>
      <c r="G115" s="9">
        <v>7</v>
      </c>
      <c r="H115" s="9">
        <f>SUM(G115:G117)</f>
        <v>20</v>
      </c>
      <c r="I115" s="15">
        <f>MAX(J115:J117)</f>
        <v>6.5983796296296249E-2</v>
      </c>
      <c r="J115" s="10">
        <v>5.875000000000008E-2</v>
      </c>
    </row>
    <row r="116" spans="1:10" x14ac:dyDescent="0.2">
      <c r="A116" s="16">
        <v>2</v>
      </c>
      <c r="B116" s="9">
        <v>1452</v>
      </c>
      <c r="C116" s="8" t="s">
        <v>239</v>
      </c>
      <c r="D116" s="8" t="s">
        <v>240</v>
      </c>
      <c r="E116" s="9">
        <v>326451655</v>
      </c>
      <c r="F116" s="8" t="s">
        <v>238</v>
      </c>
      <c r="G116" s="9">
        <v>7</v>
      </c>
      <c r="H116" s="9">
        <f>SUM(G115:G117)</f>
        <v>20</v>
      </c>
      <c r="I116" s="15">
        <f>MAX(J115:J117)</f>
        <v>6.5983796296296249E-2</v>
      </c>
      <c r="J116" s="10">
        <v>6.5983796296296249E-2</v>
      </c>
    </row>
    <row r="117" spans="1:10" x14ac:dyDescent="0.2">
      <c r="A117" s="16">
        <v>3</v>
      </c>
      <c r="B117" s="9">
        <v>1453</v>
      </c>
      <c r="C117" s="8" t="s">
        <v>241</v>
      </c>
      <c r="D117" s="8" t="s">
        <v>242</v>
      </c>
      <c r="E117" s="9">
        <v>302474291</v>
      </c>
      <c r="F117" s="8" t="s">
        <v>238</v>
      </c>
      <c r="G117" s="9">
        <v>6</v>
      </c>
      <c r="H117" s="9">
        <f>SUM(G115:G117)</f>
        <v>20</v>
      </c>
      <c r="I117" s="15">
        <f>MAX(J115:J117)</f>
        <v>6.5983796296296249E-2</v>
      </c>
      <c r="J117" s="10">
        <v>5.5798611111111063E-2</v>
      </c>
    </row>
  </sheetData>
  <sortState ref="B112:J117">
    <sortCondition descending="1" ref="H112:H117"/>
    <sortCondition ref="I112:I117"/>
  </sortState>
  <mergeCells count="30">
    <mergeCell ref="A90:A92"/>
    <mergeCell ref="A98:A100"/>
    <mergeCell ref="A101:A103"/>
    <mergeCell ref="A104:A106"/>
    <mergeCell ref="A112:A114"/>
    <mergeCell ref="A115:A117"/>
    <mergeCell ref="A67:A69"/>
    <mergeCell ref="A70:A72"/>
    <mergeCell ref="A73:A75"/>
    <mergeCell ref="A76:A78"/>
    <mergeCell ref="A79:A81"/>
    <mergeCell ref="A87:A89"/>
    <mergeCell ref="A44:A46"/>
    <mergeCell ref="A47:A49"/>
    <mergeCell ref="A50:A52"/>
    <mergeCell ref="A53:A55"/>
    <mergeCell ref="A61:A63"/>
    <mergeCell ref="A64:A66"/>
    <mergeCell ref="A21:A23"/>
    <mergeCell ref="A24:A26"/>
    <mergeCell ref="A27:A29"/>
    <mergeCell ref="A35:A37"/>
    <mergeCell ref="A38:A40"/>
    <mergeCell ref="A41:A43"/>
    <mergeCell ref="A1:J1"/>
    <mergeCell ref="A6:A8"/>
    <mergeCell ref="A9:A11"/>
    <mergeCell ref="A12:A14"/>
    <mergeCell ref="A15:A17"/>
    <mergeCell ref="A18:A20"/>
  </mergeCells>
  <pageMargins left="0.70866141732283472" right="0.70866141732283472" top="0.39" bottom="0.74803149606299213" header="0.31496062992125984" footer="0.31496062992125984"/>
  <pageSetup paperSize="9" scale="92" orientation="portrait" r:id="rId1"/>
  <headerFooter>
    <oddFooter xml:space="preserve">&amp;L&amp;14Finish Commissaire
איילת שחם
&amp;08 Created by Yuval 2011
All rights reserved&amp;R&amp;14 Chief Commissaire
דורון אברהם
</oddFooter>
  </headerFooter>
  <rowBreaks count="7" manualBreakCount="7">
    <brk id="31" max="9" man="1"/>
    <brk id="83" max="9" man="1"/>
    <brk id="221" max="7" man="1"/>
    <brk id="263" max="7" man="1"/>
    <brk id="300" max="7" man="1"/>
    <brk id="337" max="7" man="1"/>
    <brk id="39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4</vt:i4>
      </vt:variant>
    </vt:vector>
  </HeadingPairs>
  <TitlesOfParts>
    <vt:vector size="6" baseType="lpstr">
      <vt:lpstr>תחרות UCI</vt:lpstr>
      <vt:lpstr>מרוץ שליחים</vt:lpstr>
      <vt:lpstr>'מרוץ שליחים'!WPrint_Area_W</vt:lpstr>
      <vt:lpstr>'תחרות UCI'!WPrint_Area_W</vt:lpstr>
      <vt:lpstr>'מרוץ שליחים'!WPrint_TitlesW</vt:lpstr>
      <vt:lpstr>'תחרות UCI'!WPrint_TitlesW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ICF</dc:creator>
  <cp:lastModifiedBy>ICF</cp:lastModifiedBy>
  <cp:lastPrinted>2019-10-25T13:28:12Z</cp:lastPrinted>
  <dcterms:created xsi:type="dcterms:W3CDTF">2019-10-25T13:06:07Z</dcterms:created>
  <dcterms:modified xsi:type="dcterms:W3CDTF">2019-10-25T13:36:13Z</dcterms:modified>
</cp:coreProperties>
</file>